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3_19.bin" ContentType="application/vnd.openxmlformats-officedocument.oleObject"/>
  <Override PartName="/xl/embeddings/oleObject_3_20.bin" ContentType="application/vnd.openxmlformats-officedocument.oleObject"/>
  <Override PartName="/xl/embeddings/oleObject_3_21.bin" ContentType="application/vnd.openxmlformats-officedocument.oleObject"/>
  <Override PartName="/xl/embeddings/oleObject_3_22.bin" ContentType="application/vnd.openxmlformats-officedocument.oleObject"/>
  <Override PartName="/xl/embeddings/oleObject_3_23.bin" ContentType="application/vnd.openxmlformats-officedocument.oleObject"/>
  <Override PartName="/xl/embeddings/oleObject_3_24.bin" ContentType="application/vnd.openxmlformats-officedocument.oleObject"/>
  <Override PartName="/xl/embeddings/oleObject_3_25.bin" ContentType="application/vnd.openxmlformats-officedocument.oleObject"/>
  <Override PartName="/xl/embeddings/oleObject_3_26.bin" ContentType="application/vnd.openxmlformats-officedocument.oleObject"/>
  <Override PartName="/xl/embeddings/oleObject_3_27.bin" ContentType="application/vnd.openxmlformats-officedocument.oleObject"/>
  <Override PartName="/xl/embeddings/oleObject_3_28.bin" ContentType="application/vnd.openxmlformats-officedocument.oleObject"/>
  <Override PartName="/xl/embeddings/oleObject_3_29.bin" ContentType="application/vnd.openxmlformats-officedocument.oleObject"/>
  <Override PartName="/xl/embeddings/oleObject_3_30.bin" ContentType="application/vnd.openxmlformats-officedocument.oleObject"/>
  <Override PartName="/xl/embeddings/oleObject_3_31.bin" ContentType="application/vnd.openxmlformats-officedocument.oleObject"/>
  <Override PartName="/xl/embeddings/oleObject_3_32.bin" ContentType="application/vnd.openxmlformats-officedocument.oleObject"/>
  <Override PartName="/xl/embeddings/oleObject_3_33.bin" ContentType="application/vnd.openxmlformats-officedocument.oleObject"/>
  <Override PartName="/xl/embeddings/oleObject_3_34.bin" ContentType="application/vnd.openxmlformats-officedocument.oleObject"/>
  <Override PartName="/xl/embeddings/oleObject_3_35.bin" ContentType="application/vnd.openxmlformats-officedocument.oleObject"/>
  <Override PartName="/xl/embeddings/oleObject_3_36.bin" ContentType="application/vnd.openxmlformats-officedocument.oleObject"/>
  <Override PartName="/xl/embeddings/oleObject_3_37.bin" ContentType="application/vnd.openxmlformats-officedocument.oleObject"/>
  <Override PartName="/xl/embeddings/oleObject_3_38.bin" ContentType="application/vnd.openxmlformats-officedocument.oleObject"/>
  <Override PartName="/xl/embeddings/oleObject_3_39.bin" ContentType="application/vnd.openxmlformats-officedocument.oleObject"/>
  <Override PartName="/xl/embeddings/oleObject_3_40.bin" ContentType="application/vnd.openxmlformats-officedocument.oleObject"/>
  <Override PartName="/xl/embeddings/oleObject_3_41.bin" ContentType="application/vnd.openxmlformats-officedocument.oleObject"/>
  <Override PartName="/xl/embeddings/oleObject_3_42.bin" ContentType="application/vnd.openxmlformats-officedocument.oleObject"/>
  <Override PartName="/xl/embeddings/oleObject_3_43.bin" ContentType="application/vnd.openxmlformats-officedocument.oleObject"/>
  <Override PartName="/xl/embeddings/oleObject_3_44.bin" ContentType="application/vnd.openxmlformats-officedocument.oleObject"/>
  <Override PartName="/xl/embeddings/oleObject_3_45.bin" ContentType="application/vnd.openxmlformats-officedocument.oleObject"/>
  <Override PartName="/xl/embeddings/oleObject_3_46.bin" ContentType="application/vnd.openxmlformats-officedocument.oleObject"/>
  <Override PartName="/xl/embeddings/oleObject_3_47.bin" ContentType="application/vnd.openxmlformats-officedocument.oleObject"/>
  <Override PartName="/xl/embeddings/oleObject_3_48.bin" ContentType="application/vnd.openxmlformats-officedocument.oleObject"/>
  <Override PartName="/xl/embeddings/oleObject_3_49.bin" ContentType="application/vnd.openxmlformats-officedocument.oleObject"/>
  <Override PartName="/xl/embeddings/oleObject_3_50.bin" ContentType="application/vnd.openxmlformats-officedocument.oleObject"/>
  <Override PartName="/xl/embeddings/oleObject_3_51.bin" ContentType="application/vnd.openxmlformats-officedocument.oleObject"/>
  <Override PartName="/xl/embeddings/oleObject_3_52.bin" ContentType="application/vnd.openxmlformats-officedocument.oleObject"/>
  <Override PartName="/xl/embeddings/oleObject_3_53.bin" ContentType="application/vnd.openxmlformats-officedocument.oleObject"/>
  <Override PartName="/xl/embeddings/oleObject_3_54.bin" ContentType="application/vnd.openxmlformats-officedocument.oleObject"/>
  <Override PartName="/xl/embeddings/oleObject_3_55.bin" ContentType="application/vnd.openxmlformats-officedocument.oleObject"/>
  <Override PartName="/xl/embeddings/oleObject_3_56.bin" ContentType="application/vnd.openxmlformats-officedocument.oleObject"/>
  <Override PartName="/xl/embeddings/oleObject_3_57.bin" ContentType="application/vnd.openxmlformats-officedocument.oleObject"/>
  <Override PartName="/xl/embeddings/oleObject_3_58.bin" ContentType="application/vnd.openxmlformats-officedocument.oleObject"/>
  <Override PartName="/xl/embeddings/oleObject_3_59.bin" ContentType="application/vnd.openxmlformats-officedocument.oleObject"/>
  <Override PartName="/xl/embeddings/oleObject_3_60.bin" ContentType="application/vnd.openxmlformats-officedocument.oleObject"/>
  <Override PartName="/xl/embeddings/oleObject_3_61.bin" ContentType="application/vnd.openxmlformats-officedocument.oleObject"/>
  <Override PartName="/xl/embeddings/oleObject_3_62.bin" ContentType="application/vnd.openxmlformats-officedocument.oleObject"/>
  <Override PartName="/xl/embeddings/oleObject_3_63.bin" ContentType="application/vnd.openxmlformats-officedocument.oleObject"/>
  <Override PartName="/xl/embeddings/oleObject_3_64.bin" ContentType="application/vnd.openxmlformats-officedocument.oleObject"/>
  <Override PartName="/xl/embeddings/oleObject_3_65.bin" ContentType="application/vnd.openxmlformats-officedocument.oleObject"/>
  <Override PartName="/xl/embeddings/oleObject_3_66.bin" ContentType="application/vnd.openxmlformats-officedocument.oleObject"/>
  <Override PartName="/xl/embeddings/oleObject_3_67.bin" ContentType="application/vnd.openxmlformats-officedocument.oleObject"/>
  <Override PartName="/xl/embeddings/oleObject_3_68.bin" ContentType="application/vnd.openxmlformats-officedocument.oleObject"/>
  <Override PartName="/xl/embeddings/oleObject_3_69.bin" ContentType="application/vnd.openxmlformats-officedocument.oleObject"/>
  <Override PartName="/xl/embeddings/oleObject_3_70.bin" ContentType="application/vnd.openxmlformats-officedocument.oleObject"/>
  <Override PartName="/xl/embeddings/oleObject_3_71.bin" ContentType="application/vnd.openxmlformats-officedocument.oleObject"/>
  <Override PartName="/xl/embeddings/oleObject_3_72.bin" ContentType="application/vnd.openxmlformats-officedocument.oleObject"/>
  <Override PartName="/xl/embeddings/oleObject_3_73.bin" ContentType="application/vnd.openxmlformats-officedocument.oleObject"/>
  <Override PartName="/xl/embeddings/oleObject_3_74.bin" ContentType="application/vnd.openxmlformats-officedocument.oleObject"/>
  <Override PartName="/xl/embeddings/oleObject_3_75.bin" ContentType="application/vnd.openxmlformats-officedocument.oleObject"/>
  <Override PartName="/xl/embeddings/oleObject_3_76.bin" ContentType="application/vnd.openxmlformats-officedocument.oleObject"/>
  <Override PartName="/xl/embeddings/oleObject_3_77.bin" ContentType="application/vnd.openxmlformats-officedocument.oleObject"/>
  <Override PartName="/xl/embeddings/oleObject_3_78.bin" ContentType="application/vnd.openxmlformats-officedocument.oleObject"/>
  <Override PartName="/xl/embeddings/oleObject_3_79.bin" ContentType="application/vnd.openxmlformats-officedocument.oleObject"/>
  <Override PartName="/xl/embeddings/oleObject_3_80.bin" ContentType="application/vnd.openxmlformats-officedocument.oleObject"/>
  <Override PartName="/xl/embeddings/oleObject_3_81.bin" ContentType="application/vnd.openxmlformats-officedocument.oleObject"/>
  <Override PartName="/xl/embeddings/oleObject_3_82.bin" ContentType="application/vnd.openxmlformats-officedocument.oleObject"/>
  <Override PartName="/xl/embeddings/oleObject_3_83.bin" ContentType="application/vnd.openxmlformats-officedocument.oleObject"/>
  <Override PartName="/xl/embeddings/oleObject_3_84.bin" ContentType="application/vnd.openxmlformats-officedocument.oleObject"/>
  <Override PartName="/xl/embeddings/oleObject_3_85.bin" ContentType="application/vnd.openxmlformats-officedocument.oleObject"/>
  <Override PartName="/xl/embeddings/oleObject_3_86.bin" ContentType="application/vnd.openxmlformats-officedocument.oleObject"/>
  <Override PartName="/xl/embeddings/oleObject_3_87.bin" ContentType="application/vnd.openxmlformats-officedocument.oleObject"/>
  <Override PartName="/xl/embeddings/oleObject_3_88.bin" ContentType="application/vnd.openxmlformats-officedocument.oleObject"/>
  <Override PartName="/xl/embeddings/oleObject_3_89.bin" ContentType="application/vnd.openxmlformats-officedocument.oleObject"/>
  <Override PartName="/xl/embeddings/oleObject_3_90.bin" ContentType="application/vnd.openxmlformats-officedocument.oleObject"/>
  <Override PartName="/xl/embeddings/oleObject_3_91.bin" ContentType="application/vnd.openxmlformats-officedocument.oleObject"/>
  <Override PartName="/xl/embeddings/oleObject_3_92.bin" ContentType="application/vnd.openxmlformats-officedocument.oleObject"/>
  <Override PartName="/xl/embeddings/oleObject_3_93.bin" ContentType="application/vnd.openxmlformats-officedocument.oleObject"/>
  <Override PartName="/xl/embeddings/oleObject_3_94.bin" ContentType="application/vnd.openxmlformats-officedocument.oleObject"/>
  <Override PartName="/xl/embeddings/oleObject_3_95.bin" ContentType="application/vnd.openxmlformats-officedocument.oleObject"/>
  <Override PartName="/xl/embeddings/oleObject_3_96.bin" ContentType="application/vnd.openxmlformats-officedocument.oleObject"/>
  <Override PartName="/xl/embeddings/oleObject_3_97.bin" ContentType="application/vnd.openxmlformats-officedocument.oleObject"/>
  <Override PartName="/xl/embeddings/oleObject_3_98.bin" ContentType="application/vnd.openxmlformats-officedocument.oleObject"/>
  <Override PartName="/xl/embeddings/oleObject_3_99.bin" ContentType="application/vnd.openxmlformats-officedocument.oleObject"/>
  <Override PartName="/xl/embeddings/oleObject_3_100.bin" ContentType="application/vnd.openxmlformats-officedocument.oleObject"/>
  <Override PartName="/xl/embeddings/oleObject_3_101.bin" ContentType="application/vnd.openxmlformats-officedocument.oleObject"/>
  <Override PartName="/xl/embeddings/oleObject_3_102.bin" ContentType="application/vnd.openxmlformats-officedocument.oleObject"/>
  <Override PartName="/xl/embeddings/oleObject_3_103.bin" ContentType="application/vnd.openxmlformats-officedocument.oleObject"/>
  <Override PartName="/xl/embeddings/oleObject_3_104.bin" ContentType="application/vnd.openxmlformats-officedocument.oleObject"/>
  <Override PartName="/xl/embeddings/oleObject_3_105.bin" ContentType="application/vnd.openxmlformats-officedocument.oleObject"/>
  <Override PartName="/xl/embeddings/oleObject_3_106.bin" ContentType="application/vnd.openxmlformats-officedocument.oleObject"/>
  <Override PartName="/xl/embeddings/oleObject_3_107.bin" ContentType="application/vnd.openxmlformats-officedocument.oleObject"/>
  <Override PartName="/xl/embeddings/oleObject_3_108.bin" ContentType="application/vnd.openxmlformats-officedocument.oleObject"/>
  <Override PartName="/xl/embeddings/oleObject_3_109.bin" ContentType="application/vnd.openxmlformats-officedocument.oleObject"/>
  <Override PartName="/xl/embeddings/oleObject_3_110.bin" ContentType="application/vnd.openxmlformats-officedocument.oleObject"/>
  <Override PartName="/xl/embeddings/oleObject_3_111.bin" ContentType="application/vnd.openxmlformats-officedocument.oleObject"/>
  <Override PartName="/xl/embeddings/oleObject_3_112.bin" ContentType="application/vnd.openxmlformats-officedocument.oleObject"/>
  <Override PartName="/xl/embeddings/oleObject_3_113.bin" ContentType="application/vnd.openxmlformats-officedocument.oleObject"/>
  <Override PartName="/xl/embeddings/oleObject_3_114.bin" ContentType="application/vnd.openxmlformats-officedocument.oleObject"/>
  <Override PartName="/xl/embeddings/oleObject_3_115.bin" ContentType="application/vnd.openxmlformats-officedocument.oleObject"/>
  <Override PartName="/xl/embeddings/oleObject_3_116.bin" ContentType="application/vnd.openxmlformats-officedocument.oleObject"/>
  <Override PartName="/xl/embeddings/oleObject_3_117.bin" ContentType="application/vnd.openxmlformats-officedocument.oleObject"/>
  <Override PartName="/xl/embeddings/oleObject_3_118.bin" ContentType="application/vnd.openxmlformats-officedocument.oleObject"/>
  <Override PartName="/xl/embeddings/oleObject_3_119.bin" ContentType="application/vnd.openxmlformats-officedocument.oleObject"/>
  <Override PartName="/xl/embeddings/oleObject_3_120.bin" ContentType="application/vnd.openxmlformats-officedocument.oleObject"/>
  <Override PartName="/xl/embeddings/oleObject_3_121.bin" ContentType="application/vnd.openxmlformats-officedocument.oleObject"/>
  <Override PartName="/xl/embeddings/oleObject_3_122.bin" ContentType="application/vnd.openxmlformats-officedocument.oleObject"/>
  <Override PartName="/xl/embeddings/oleObject_3_123.bin" ContentType="application/vnd.openxmlformats-officedocument.oleObject"/>
  <Override PartName="/xl/embeddings/oleObject_3_124.bin" ContentType="application/vnd.openxmlformats-officedocument.oleObject"/>
  <Override PartName="/xl/embeddings/oleObject_3_125.bin" ContentType="application/vnd.openxmlformats-officedocument.oleObject"/>
  <Override PartName="/xl/embeddings/oleObject_3_126.bin" ContentType="application/vnd.openxmlformats-officedocument.oleObject"/>
  <Override PartName="/xl/embeddings/oleObject_3_127.bin" ContentType="application/vnd.openxmlformats-officedocument.oleObject"/>
  <Override PartName="/xl/embeddings/oleObject_3_128.bin" ContentType="application/vnd.openxmlformats-officedocument.oleObject"/>
  <Override PartName="/xl/embeddings/oleObject_3_129.bin" ContentType="application/vnd.openxmlformats-officedocument.oleObject"/>
  <Override PartName="/xl/embeddings/oleObject_3_130.bin" ContentType="application/vnd.openxmlformats-officedocument.oleObject"/>
  <Override PartName="/xl/embeddings/oleObject_3_131.bin" ContentType="application/vnd.openxmlformats-officedocument.oleObject"/>
  <Override PartName="/xl/embeddings/oleObject_3_132.bin" ContentType="application/vnd.openxmlformats-officedocument.oleObject"/>
  <Override PartName="/xl/embeddings/oleObject_3_133.bin" ContentType="application/vnd.openxmlformats-officedocument.oleObject"/>
  <Override PartName="/xl/embeddings/oleObject_3_134.bin" ContentType="application/vnd.openxmlformats-officedocument.oleObject"/>
  <Override PartName="/xl/embeddings/oleObject_3_135.bin" ContentType="application/vnd.openxmlformats-officedocument.oleObject"/>
  <Override PartName="/xl/embeddings/oleObject_3_136.bin" ContentType="application/vnd.openxmlformats-officedocument.oleObject"/>
  <Override PartName="/xl/embeddings/oleObject_3_137.bin" ContentType="application/vnd.openxmlformats-officedocument.oleObject"/>
  <Override PartName="/xl/embeddings/oleObject_3_138.bin" ContentType="application/vnd.openxmlformats-officedocument.oleObject"/>
  <Override PartName="/xl/embeddings/oleObject_3_139.bin" ContentType="application/vnd.openxmlformats-officedocument.oleObject"/>
  <Override PartName="/xl/embeddings/oleObject_3_140.bin" ContentType="application/vnd.openxmlformats-officedocument.oleObject"/>
  <Override PartName="/xl/embeddings/oleObject_3_141.bin" ContentType="application/vnd.openxmlformats-officedocument.oleObject"/>
  <Override PartName="/xl/embeddings/oleObject_3_142.bin" ContentType="application/vnd.openxmlformats-officedocument.oleObject"/>
  <Override PartName="/xl/embeddings/oleObject_3_143.bin" ContentType="application/vnd.openxmlformats-officedocument.oleObject"/>
  <Override PartName="/xl/embeddings/oleObject_3_144.bin" ContentType="application/vnd.openxmlformats-officedocument.oleObject"/>
  <Override PartName="/xl/embeddings/oleObject_3_145.bin" ContentType="application/vnd.openxmlformats-officedocument.oleObject"/>
  <Override PartName="/xl/embeddings/oleObject_3_146.bin" ContentType="application/vnd.openxmlformats-officedocument.oleObject"/>
  <Override PartName="/xl/embeddings/oleObject_3_147.bin" ContentType="application/vnd.openxmlformats-officedocument.oleObject"/>
  <Override PartName="/xl/embeddings/oleObject_3_148.bin" ContentType="application/vnd.openxmlformats-officedocument.oleObject"/>
  <Override PartName="/xl/embeddings/oleObject_3_149.bin" ContentType="application/vnd.openxmlformats-officedocument.oleObject"/>
  <Override PartName="/xl/embeddings/oleObject_3_150.bin" ContentType="application/vnd.openxmlformats-officedocument.oleObject"/>
  <Override PartName="/xl/embeddings/oleObject_3_151.bin" ContentType="application/vnd.openxmlformats-officedocument.oleObject"/>
  <Override PartName="/xl/embeddings/oleObject_3_152.bin" ContentType="application/vnd.openxmlformats-officedocument.oleObject"/>
  <Override PartName="/xl/embeddings/oleObject_3_153.bin" ContentType="application/vnd.openxmlformats-officedocument.oleObject"/>
  <Override PartName="/xl/embeddings/oleObject_3_154.bin" ContentType="application/vnd.openxmlformats-officedocument.oleObject"/>
  <Override PartName="/xl/embeddings/oleObject_3_155.bin" ContentType="application/vnd.openxmlformats-officedocument.oleObject"/>
  <Override PartName="/xl/embeddings/oleObject_3_156.bin" ContentType="application/vnd.openxmlformats-officedocument.oleObject"/>
  <Override PartName="/xl/embeddings/oleObject_3_157.bin" ContentType="application/vnd.openxmlformats-officedocument.oleObject"/>
  <Override PartName="/xl/embeddings/oleObject_3_158.bin" ContentType="application/vnd.openxmlformats-officedocument.oleObject"/>
  <Override PartName="/xl/embeddings/oleObject_3_159.bin" ContentType="application/vnd.openxmlformats-officedocument.oleObject"/>
  <Override PartName="/xl/embeddings/oleObject_3_160.bin" ContentType="application/vnd.openxmlformats-officedocument.oleObject"/>
  <Override PartName="/xl/embeddings/oleObject_3_161.bin" ContentType="application/vnd.openxmlformats-officedocument.oleObject"/>
  <Override PartName="/xl/embeddings/oleObject_3_162.bin" ContentType="application/vnd.openxmlformats-officedocument.oleObject"/>
  <Override PartName="/xl/embeddings/oleObject_3_163.bin" ContentType="application/vnd.openxmlformats-officedocument.oleObject"/>
  <Override PartName="/xl/embeddings/oleObject_3_164.bin" ContentType="application/vnd.openxmlformats-officedocument.oleObject"/>
  <Override PartName="/xl/embeddings/oleObject_3_165.bin" ContentType="application/vnd.openxmlformats-officedocument.oleObject"/>
  <Override PartName="/xl/embeddings/oleObject_3_166.bin" ContentType="application/vnd.openxmlformats-officedocument.oleObject"/>
  <Override PartName="/xl/embeddings/oleObject_3_167.bin" ContentType="application/vnd.openxmlformats-officedocument.oleObject"/>
  <Override PartName="/xl/embeddings/oleObject_3_168.bin" ContentType="application/vnd.openxmlformats-officedocument.oleObject"/>
  <Override PartName="/xl/embeddings/oleObject_3_169.bin" ContentType="application/vnd.openxmlformats-officedocument.oleObject"/>
  <Override PartName="/xl/embeddings/oleObject_3_170.bin" ContentType="application/vnd.openxmlformats-officedocument.oleObject"/>
  <Override PartName="/xl/embeddings/oleObject_3_171.bin" ContentType="application/vnd.openxmlformats-officedocument.oleObject"/>
  <Override PartName="/xl/embeddings/oleObject_3_172.bin" ContentType="application/vnd.openxmlformats-officedocument.oleObject"/>
  <Override PartName="/xl/embeddings/oleObject_3_173.bin" ContentType="application/vnd.openxmlformats-officedocument.oleObject"/>
  <Override PartName="/xl/embeddings/oleObject_3_174.bin" ContentType="application/vnd.openxmlformats-officedocument.oleObject"/>
  <Override PartName="/xl/embeddings/oleObject_3_175.bin" ContentType="application/vnd.openxmlformats-officedocument.oleObject"/>
  <Override PartName="/xl/embeddings/oleObject_3_176.bin" ContentType="application/vnd.openxmlformats-officedocument.oleObject"/>
  <Override PartName="/xl/embeddings/oleObject_3_177.bin" ContentType="application/vnd.openxmlformats-officedocument.oleObject"/>
  <Override PartName="/xl/embeddings/oleObject_3_178.bin" ContentType="application/vnd.openxmlformats-officedocument.oleObject"/>
  <Override PartName="/xl/embeddings/oleObject_3_179.bin" ContentType="application/vnd.openxmlformats-officedocument.oleObject"/>
  <Override PartName="/xl/embeddings/oleObject_3_180.bin" ContentType="application/vnd.openxmlformats-officedocument.oleObject"/>
  <Override PartName="/xl/embeddings/oleObject_3_181.bin" ContentType="application/vnd.openxmlformats-officedocument.oleObject"/>
  <Override PartName="/xl/embeddings/oleObject_3_182.bin" ContentType="application/vnd.openxmlformats-officedocument.oleObject"/>
  <Override PartName="/xl/embeddings/oleObject_3_183.bin" ContentType="application/vnd.openxmlformats-officedocument.oleObject"/>
  <Override PartName="/xl/embeddings/oleObject_3_184.bin" ContentType="application/vnd.openxmlformats-officedocument.oleObject"/>
  <Override PartName="/xl/embeddings/oleObject_3_185.bin" ContentType="application/vnd.openxmlformats-officedocument.oleObject"/>
  <Override PartName="/xl/embeddings/oleObject_3_186.bin" ContentType="application/vnd.openxmlformats-officedocument.oleObject"/>
  <Override PartName="/xl/embeddings/oleObject_3_187.bin" ContentType="application/vnd.openxmlformats-officedocument.oleObject"/>
  <Override PartName="/xl/embeddings/oleObject_3_188.bin" ContentType="application/vnd.openxmlformats-officedocument.oleObject"/>
  <Override PartName="/xl/embeddings/oleObject_3_189.bin" ContentType="application/vnd.openxmlformats-officedocument.oleObject"/>
  <Override PartName="/xl/embeddings/oleObject_3_190.bin" ContentType="application/vnd.openxmlformats-officedocument.oleObject"/>
  <Override PartName="/xl/embeddings/oleObject_3_191.bin" ContentType="application/vnd.openxmlformats-officedocument.oleObject"/>
  <Override PartName="/xl/embeddings/oleObject_3_192.bin" ContentType="application/vnd.openxmlformats-officedocument.oleObject"/>
  <Override PartName="/xl/embeddings/oleObject_3_193.bin" ContentType="application/vnd.openxmlformats-officedocument.oleObject"/>
  <Override PartName="/xl/embeddings/oleObject_3_194.bin" ContentType="application/vnd.openxmlformats-officedocument.oleObject"/>
  <Override PartName="/xl/embeddings/oleObject_3_195.bin" ContentType="application/vnd.openxmlformats-officedocument.oleObject"/>
  <Override PartName="/xl/embeddings/oleObject_3_196.bin" ContentType="application/vnd.openxmlformats-officedocument.oleObject"/>
  <Override PartName="/xl/embeddings/oleObject_3_197.bin" ContentType="application/vnd.openxmlformats-officedocument.oleObject"/>
  <Override PartName="/xl/embeddings/oleObject_3_198.bin" ContentType="application/vnd.openxmlformats-officedocument.oleObject"/>
  <Override PartName="/xl/embeddings/oleObject_3_199.bin" ContentType="application/vnd.openxmlformats-officedocument.oleObject"/>
  <Override PartName="/xl/embeddings/oleObject_3_200.bin" ContentType="application/vnd.openxmlformats-officedocument.oleObject"/>
  <Override PartName="/xl/embeddings/oleObject_3_201.bin" ContentType="application/vnd.openxmlformats-officedocument.oleObject"/>
  <Override PartName="/xl/embeddings/oleObject_3_202.bin" ContentType="application/vnd.openxmlformats-officedocument.oleObject"/>
  <Override PartName="/xl/embeddings/oleObject_3_203.bin" ContentType="application/vnd.openxmlformats-officedocument.oleObject"/>
  <Override PartName="/xl/embeddings/oleObject_3_204.bin" ContentType="application/vnd.openxmlformats-officedocument.oleObject"/>
  <Override PartName="/xl/embeddings/oleObject_3_205.bin" ContentType="application/vnd.openxmlformats-officedocument.oleObject"/>
  <Override PartName="/xl/embeddings/oleObject_3_206.bin" ContentType="application/vnd.openxmlformats-officedocument.oleObject"/>
  <Override PartName="/xl/embeddings/oleObject_3_207.bin" ContentType="application/vnd.openxmlformats-officedocument.oleObject"/>
  <Override PartName="/xl/embeddings/oleObject_3_208.bin" ContentType="application/vnd.openxmlformats-officedocument.oleObject"/>
  <Override PartName="/xl/embeddings/oleObject_3_209.bin" ContentType="application/vnd.openxmlformats-officedocument.oleObject"/>
  <Override PartName="/xl/embeddings/oleObject_3_210.bin" ContentType="application/vnd.openxmlformats-officedocument.oleObject"/>
  <Override PartName="/xl/embeddings/oleObject_3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0" yWindow="1365" windowWidth="19200" windowHeight="13410" activeTab="0"/>
  </bookViews>
  <sheets>
    <sheet name="Popis" sheetId="1" r:id="rId1"/>
    <sheet name="Zápis o utkání" sheetId="2" r:id="rId2"/>
    <sheet name="Zápis o utkání (starý)" sheetId="3" r:id="rId3"/>
    <sheet name="Zápis turnaje" sheetId="4" r:id="rId4"/>
    <sheet name="Zápis hodů 1×200" sheetId="5" r:id="rId5"/>
    <sheet name="Zápis hodů 1×120" sheetId="6" r:id="rId6"/>
    <sheet name="Zápis hodů 1×100" sheetId="7" r:id="rId7"/>
    <sheet name="Zápis hodů 6×100" sheetId="8" r:id="rId8"/>
    <sheet name="Zápis výkonu" sheetId="9" r:id="rId9"/>
    <sheet name="Soupiska" sheetId="10" r:id="rId10"/>
    <sheet name="Evidenční karta" sheetId="11" r:id="rId11"/>
    <sheet name="Přihláška" sheetId="12" r:id="rId12"/>
    <sheet name="Seznam členů" sheetId="13" r:id="rId13"/>
    <sheet name="Rekord ČR" sheetId="14" r:id="rId14"/>
    <sheet name="R-kolaudace" sheetId="15" r:id="rId15"/>
    <sheet name="Evidenční list" sheetId="16" r:id="rId16"/>
    <sheet name="Kvalifikace" sheetId="17" state="hidden" r:id="rId17"/>
    <sheet name="Sestava" sheetId="18" r:id="rId18"/>
  </sheets>
  <definedNames/>
  <calcPr fullCalcOnLoad="1"/>
</workbook>
</file>

<file path=xl/sharedStrings.xml><?xml version="1.0" encoding="utf-8"?>
<sst xmlns="http://schemas.openxmlformats.org/spreadsheetml/2006/main" count="784" uniqueCount="349">
  <si>
    <t>Sestava družstva</t>
  </si>
  <si>
    <t>Název:</t>
  </si>
  <si>
    <t>1. hráč:</t>
  </si>
  <si>
    <t>2. hráč:</t>
  </si>
  <si>
    <t>3. hráč:</t>
  </si>
  <si>
    <t>4. hráč:</t>
  </si>
  <si>
    <t>5. hráč:</t>
  </si>
  <si>
    <t>6. hráč</t>
  </si>
  <si>
    <t>Trenér:</t>
  </si>
  <si>
    <t>Datum:</t>
  </si>
  <si>
    <t>Podpis: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</si>
  <si>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</si>
  <si>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</si>
  <si>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</si>
  <si>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</si>
  <si>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</si>
  <si>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</si>
  <si>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</si>
  <si>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</si>
  <si>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</si>
  <si>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</si>
  <si>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</si>
  <si>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</si>
  <si>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</si>
  <si>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</si>
  <si>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</si>
  <si>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</si>
  <si>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</si>
  <si>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Vedoucí:</t>
  </si>
  <si>
    <t>Asistent:</t>
  </si>
  <si>
    <t>Příjmení, jméno a reg. číslo hráče</t>
  </si>
  <si>
    <t>Body</t>
  </si>
  <si>
    <t> Domácí:</t>
  </si>
  <si>
    <t> Hosté:</t>
  </si>
  <si>
    <t>Celkový výkon družstva:</t>
  </si>
  <si>
    <t>Celkový bodový zisk družstva:</t>
  </si>
  <si>
    <t>Příjmení, jméno a číslo průkazu rozhodčího: </t>
  </si>
  <si>
    <t>Kuželna: </t>
  </si>
  <si>
    <t>Datum: </t>
  </si>
  <si>
    <t>Zápis o utkání</t>
  </si>
  <si>
    <r>
      <t xml:space="preserve"> </t>
    </r>
    <r>
      <rPr>
        <sz val="9"/>
        <rFont val="Arial CE"/>
        <family val="2"/>
      </rPr>
      <t>chování a vyloučení hráčů</t>
    </r>
  </si>
  <si>
    <t>Podpis ved. dom. družstva:</t>
  </si>
  <si>
    <t>Podpis ved. host. družstva:</t>
  </si>
  <si>
    <t>V případě potřeby použijte zadní stranu zápisu.</t>
  </si>
  <si>
    <t>Podpis hlavního rozhodčího:</t>
  </si>
  <si>
    <t>Dráha</t>
  </si>
  <si>
    <t>25
hodů</t>
  </si>
  <si>
    <t>50
hodů</t>
  </si>
  <si>
    <t>Hody 1 až 10</t>
  </si>
  <si>
    <t>Hody 11 až 20</t>
  </si>
  <si>
    <t>Hody 21 až 25</t>
  </si>
  <si>
    <t>Rekapitulace</t>
  </si>
  <si>
    <t>Suma</t>
  </si>
  <si>
    <t>Podpis hráče</t>
  </si>
  <si>
    <t>Rozhodčí</t>
  </si>
  <si>
    <t> Poznámka:</t>
  </si>
  <si>
    <t>Soutěž</t>
  </si>
  <si>
    <t>Kuželna</t>
  </si>
  <si>
    <t>Datum</t>
  </si>
  <si>
    <t>Příjmení, jméno, reg. číslo hráče</t>
  </si>
  <si>
    <t>Oddíl</t>
  </si>
  <si>
    <t>Zapisovatel</t>
  </si>
  <si>
    <t>100
hodů</t>
  </si>
  <si>
    <t>Zápis hodů hráče – 200 hs</t>
  </si>
  <si>
    <t>Zápis hodů hráče – 100 hs</t>
  </si>
  <si>
    <t>SOUPISKA DRUŽSTVA</t>
  </si>
  <si>
    <t>Vedoucí družstva:</t>
  </si>
  <si>
    <t>Příjmení a jméno hráče</t>
  </si>
  <si>
    <t>V</t>
  </si>
  <si>
    <t>1)</t>
  </si>
  <si>
    <t>2)</t>
  </si>
  <si>
    <t>Plné
Dorážka</t>
  </si>
  <si>
    <t>Soupeř</t>
  </si>
  <si>
    <t xml:space="preserve">Podpis ved. host. družstva: </t>
  </si>
  <si>
    <t xml:space="preserve">Podpis rozhodčího: </t>
  </si>
  <si>
    <t xml:space="preserve">Skóre: </t>
  </si>
  <si>
    <t xml:space="preserve">Rozdíl: </t>
  </si>
  <si>
    <t xml:space="preserve">V utkání vítězí: </t>
  </si>
  <si>
    <t xml:space="preserve">Podpis ved. dom. družstva: </t>
  </si>
  <si>
    <t xml:space="preserve">Soutěž: </t>
  </si>
  <si>
    <t xml:space="preserve">Kuželna: </t>
  </si>
  <si>
    <t xml:space="preserve">Datum: </t>
  </si>
  <si>
    <t xml:space="preserve">Utkání mezi: </t>
  </si>
  <si>
    <t>Zápis hodů družstva – 6×100 hs</t>
  </si>
  <si>
    <t>Česká
kuželkářská
asociace</t>
  </si>
  <si>
    <t>Česká</t>
  </si>
  <si>
    <t>kuželkářská</t>
  </si>
  <si>
    <t>asociace</t>
  </si>
  <si>
    <t>Česká kuželkářská asociace</t>
  </si>
  <si>
    <t>Úplný název oddílu-klubu</t>
  </si>
  <si>
    <t>Zkrácený název oddílu-klubu</t>
  </si>
  <si>
    <t>Funkce:</t>
  </si>
  <si>
    <t>Fax:</t>
  </si>
  <si>
    <t>E-mail:</t>
  </si>
  <si>
    <r>
      <t>   </t>
    </r>
    <r>
      <rPr>
        <sz val="8"/>
        <rFont val="Wingdings"/>
        <family val="0"/>
      </rPr>
      <t>(</t>
    </r>
    <r>
      <rPr>
        <sz val="8"/>
        <rFont val="Arial CE"/>
        <family val="0"/>
      </rPr>
      <t>-byt:</t>
    </r>
  </si>
  <si>
    <r>
      <t>   </t>
    </r>
    <r>
      <rPr>
        <sz val="8"/>
        <rFont val="Wingdings"/>
        <family val="0"/>
      </rPr>
      <t>(</t>
    </r>
    <r>
      <rPr>
        <sz val="8"/>
        <rFont val="Arial CE"/>
        <family val="0"/>
      </rPr>
      <t>-zam.:</t>
    </r>
  </si>
  <si>
    <t>Adresa pro zasílání korespondence</t>
  </si>
  <si>
    <t>Číslo účtu</t>
  </si>
  <si>
    <t>IČO</t>
  </si>
  <si>
    <t>Číslo registrace stanov u MV ČR</t>
  </si>
  <si>
    <t>Adresa kuželny</t>
  </si>
  <si>
    <r>
      <t>   </t>
    </r>
    <r>
      <rPr>
        <sz val="8"/>
        <rFont val="Wingdings"/>
        <family val="0"/>
      </rPr>
      <t>(</t>
    </r>
    <r>
      <rPr>
        <sz val="8"/>
        <rFont val="Arial CE"/>
        <family val="2"/>
      </rPr>
      <t>-kuželna:</t>
    </r>
  </si>
  <si>
    <t>Počet drah:</t>
  </si>
  <si>
    <t>Kód oddílu-klubu
(nevyplňovat)</t>
  </si>
  <si>
    <t>Příslušnost oddílu-klubu k zastřešující organizaci
(ČSTV, ČOS apod.)</t>
  </si>
  <si>
    <t>Datum, razitko a podpis oddílu-klubu</t>
  </si>
  <si>
    <r>
      <t>*)</t>
    </r>
    <r>
      <rPr>
        <i/>
        <sz val="8"/>
        <rFont val="Arial CE"/>
        <family val="2"/>
      </rPr>
      <t xml:space="preserve"> Nehodící se škrtněte.</t>
    </r>
  </si>
  <si>
    <t>EVIDENČNÍ KARTA ODDÍLU-KLUBU</t>
  </si>
  <si>
    <r>
      <t>Kuželek – Bowlingu</t>
    </r>
    <r>
      <rPr>
        <vertAlign val="superscript"/>
        <sz val="12"/>
        <rFont val="Arial CE"/>
        <family val="2"/>
      </rPr>
      <t xml:space="preserve"> *)</t>
    </r>
  </si>
  <si>
    <t>Veškeré změny je oddíl-klub povinen ihned hlásit na sekretariát ČKBF vyplněním nové karty.</t>
  </si>
  <si>
    <t>Oddíl prohlašuje, že je seznámen se stanovami České kužel-kářské a bowlingové federace a že ve smyslu čl. 4 těchto stanov souhlasí se svým členstvím v ČKBF. Oddíl se zavazuje těmito stanovami plně řídit.</t>
  </si>
  <si>
    <t>Adresy dalších funkcionářů oddílu-klubu, včetně jejich funkce a telefonů, je možné uvést na zadní stranu karty.</t>
  </si>
  <si>
    <t>Reg. číslo</t>
  </si>
  <si>
    <t>Příjmení</t>
  </si>
  <si>
    <t>Jméno</t>
  </si>
  <si>
    <t>Titul</t>
  </si>
  <si>
    <t>Datum narození</t>
  </si>
  <si>
    <t>Rodné číslo </t>
  </si>
  <si>
    <t>Adresa
bydliště</t>
  </si>
  <si>
    <t>Ulice</t>
  </si>
  <si>
    <t>Obec-město</t>
  </si>
  <si>
    <t>PSČ</t>
  </si>
  <si>
    <t>Kód oddílu
(nevyplňuj)</t>
  </si>
  <si>
    <t>Registrace za oddíl</t>
  </si>
  <si>
    <t>Souhlasíme se zaregistrováním výše uvedeného člena za náš oddíl.</t>
  </si>
  <si>
    <t>Datum, razítko a podpis oddílu</t>
  </si>
  <si>
    <r>
      <t xml:space="preserve">Tiskopis vyplň čitelně hůlkovým písmem nebo psacím strojem. </t>
    </r>
    <r>
      <rPr>
        <b/>
        <sz val="7"/>
        <rFont val="Arial CE"/>
        <family val="2"/>
      </rPr>
      <t>Přilož fotografii 35×45 mm.</t>
    </r>
  </si>
  <si>
    <t>Datum a vlastnoruční podpis člena</t>
  </si>
  <si>
    <t> – Žádost o změnu v registraci</t>
  </si>
  <si>
    <t> – Bowling</t>
  </si>
  <si>
    <t> – Přihláška k registraci</t>
  </si>
  <si>
    <t> – Kuželky</t>
  </si>
  <si>
    <t>ČESKÁ KUŽELKÁŘSKÁ A BOWLINGOVÁ FEDERACE</t>
  </si>
  <si>
    <r>
      <t>A – Z</t>
    </r>
    <r>
      <rPr>
        <b/>
        <sz val="8"/>
        <rFont val="Arial CE"/>
        <family val="2"/>
      </rPr>
      <t>MĚNA ODDÍLOVÉ PŘÍSLUŠNOSTI</t>
    </r>
  </si>
  <si>
    <t>Vyjádření oddílu, ze kterého se odhlašuješ.</t>
  </si>
  <si>
    <t>Název oddílu</t>
  </si>
  <si>
    <t>Potvrzujeme, že náš výše uvedený člen nemá vůči našemu oddílu žádné závazky a souhlasíme se změnou jeho oddílové příslušnosti.</t>
  </si>
  <si>
    <r>
      <t>B – Z</t>
    </r>
    <r>
      <rPr>
        <b/>
        <sz val="8"/>
        <rFont val="Arial CE"/>
        <family val="2"/>
      </rPr>
      <t>MĚNA PŘÍJMENÍ</t>
    </r>
  </si>
  <si>
    <t>Současný registrační průkaz je vystaven na jméno</t>
  </si>
  <si>
    <r>
      <t>P</t>
    </r>
    <r>
      <rPr>
        <sz val="7"/>
        <rFont val="Arial CE"/>
        <family val="2"/>
      </rPr>
      <t>ŘI ŽÁDOSTI O PROVEDENÍ ZMĚNY V REGISTRACI PŘILOŽ K PŘIHLÁŠCE REGISTRAČNÍ PRŮKAZ.</t>
    </r>
  </si>
  <si>
    <t>Reg. číslo </t>
  </si>
  <si>
    <t>Variabilní 
symbol </t>
  </si>
  <si>
    <t>Rodné číslo</t>
  </si>
  <si>
    <t>Příjmení Jméno, titul</t>
  </si>
  <si>
    <t>Adresa bydliště</t>
  </si>
  <si>
    <t>Podpis člena</t>
  </si>
  <si>
    <t>Seznam registrovaných členů oddílu-klubu kuželek</t>
  </si>
  <si>
    <t>Datum, razítko a podpis oddílu-klubu</t>
  </si>
  <si>
    <t>Výše uvedený seznam obsahuje členy, kterým se prodlužuje registrace. Pro všechny členy uvedené na seznamu přiložte jejich fotografie o rozměru 35×45 mm, na jejichž zadní stranu uveďte pořadové číslo a příjmení člena.</t>
  </si>
  <si>
    <t>Zápis výkonu hráče</t>
  </si>
  <si>
    <t>Podpis rozhodčího</t>
  </si>
  <si>
    <t>Sada formulářů</t>
  </si>
  <si>
    <t>Vážení sportovní přátelé,
dostává se vám do rukou sada formulářů, které můžete použít k různým činostem v kuželkářském životě. Většina z nich se týká ČKA. Najdete však zde i některé, které patří do působnosti ČKBF.</t>
  </si>
  <si>
    <t>Popis jednotlivých formulářů</t>
  </si>
  <si>
    <t>Zápis hodů 1×200 hs</t>
  </si>
  <si>
    <t>Zápis hodů 1×100 hs</t>
  </si>
  <si>
    <t>Při ručním vyplňování se kopie vytváří přes uhlový papír na samostatný list.</t>
  </si>
  <si>
    <t>Zápis hodů 6×100 hs</t>
  </si>
  <si>
    <t>Zápis turnaje</t>
  </si>
  <si>
    <t>Slouží k zápisu výkonu hráče, pokud se zápis tiskne automaticky na tiskárně ASK.</t>
  </si>
  <si>
    <t>Soupiska</t>
  </si>
  <si>
    <t>Před zasláním soupisky STK se vyplňuje pouze přední strana.</t>
  </si>
  <si>
    <t>Evidenční karta</t>
  </si>
  <si>
    <t>Před odesláním na sekretariát je vhodné, aby si oddíl pořídil vlastní kopii evidenční karty.</t>
  </si>
  <si>
    <t>Přihláška</t>
  </si>
  <si>
    <t>Přihláška k registraci pro jednoho člena.</t>
  </si>
  <si>
    <t>Seznam členů</t>
  </si>
  <si>
    <t>Formulář slouží k hromadné žádosti o prodloužení registrace pro několik členů oddílu. Pokud o prodlou-žení žádá více členů, je třeba listy očíslovat, popř. upravit průběžné číslování žadatelů.</t>
  </si>
  <si>
    <t>Prázdný formulář dává rozhodčí vedoucímu družstva před začátkem zápasu k vyplnění.</t>
  </si>
  <si>
    <t>    Než budete někomu posílat některý formulář elektronickou poštou, přesuňte si list, na kterém se formulář nachází, do samostatného souboru a adresátovi pošlete jen tento samostatný list.</t>
  </si>
  <si>
    <t>formát A4, jednostranný, lze předvyplnit na PC</t>
  </si>
  <si>
    <t>formát A4, oboustranný, lze předvyplnit na PC</t>
  </si>
  <si>
    <t>formát A4, jednostranný, přeložit na formát A5</t>
  </si>
  <si>
    <t>formát A4, jednostranný</t>
  </si>
  <si>
    <t>formát A4, jednostranný, střihem rozdělit na 4 listy formátu A6</t>
  </si>
  <si>
    <t>formát A5, jednostranný</t>
  </si>
  <si>
    <t>formát A4, oboustranný, střihem rozdělit na 4 listy formátu A6</t>
  </si>
  <si>
    <t>Reg. číslo
(nevyplňuj)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</si>
  <si>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</si>
  <si>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</si>
  <si>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</si>
  <si>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</si>
  <si>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</si>
  <si>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</si>
  <si>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</si>
  <si>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</si>
  <si>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</si>
  <si>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</si>
  <si>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EVIDENČNÍ LIST</t>
  </si>
  <si>
    <t>Rozhodčího</t>
  </si>
  <si>
    <r>
      <t> </t>
    </r>
    <r>
      <rPr>
        <sz val="8"/>
        <rFont val="Arial CE"/>
        <family val="2"/>
      </rPr>
      <t>Příjmení:</t>
    </r>
  </si>
  <si>
    <r>
      <t> </t>
    </r>
    <r>
      <rPr>
        <sz val="8"/>
        <rFont val="Arial CE"/>
        <family val="2"/>
      </rPr>
      <t>Jméno:</t>
    </r>
  </si>
  <si>
    <r>
      <t> </t>
    </r>
    <r>
      <rPr>
        <sz val="8"/>
        <rFont val="Arial CE"/>
        <family val="2"/>
      </rPr>
      <t>Ulice:</t>
    </r>
  </si>
  <si>
    <r>
      <t> </t>
    </r>
    <r>
      <rPr>
        <sz val="10"/>
        <rFont val="Wingdings"/>
        <family val="0"/>
      </rPr>
      <t>(</t>
    </r>
    <r>
      <rPr>
        <sz val="10"/>
        <rFont val="Arial CE"/>
        <family val="2"/>
      </rPr>
      <t>-</t>
    </r>
    <r>
      <rPr>
        <sz val="8"/>
        <rFont val="Arial CE"/>
        <family val="2"/>
      </rPr>
      <t>byt:</t>
    </r>
  </si>
  <si>
    <r>
      <t> </t>
    </r>
    <r>
      <rPr>
        <sz val="8"/>
        <rFont val="Arial CE"/>
        <family val="2"/>
      </rPr>
      <t>E-mail:</t>
    </r>
  </si>
  <si>
    <r>
      <t> </t>
    </r>
    <r>
      <rPr>
        <sz val="8"/>
        <rFont val="Arial CE"/>
        <family val="2"/>
      </rPr>
      <t>Platnost:</t>
    </r>
  </si>
  <si>
    <r>
      <t> </t>
    </r>
    <r>
      <rPr>
        <sz val="8"/>
        <rFont val="Arial CE"/>
        <family val="2"/>
      </rPr>
      <t>Poznámka:</t>
    </r>
  </si>
  <si>
    <t>Žadatel o vystavení nového kvalifikačního průkazu vyplní evidenční list hůlkovým písmem nebo na stroji. Vyplňují se pouze údaje v silně orámované části dotazníku.</t>
  </si>
  <si>
    <r>
      <t> </t>
    </r>
    <r>
      <rPr>
        <sz val="8"/>
        <rFont val="Arial CE"/>
        <family val="2"/>
      </rPr>
      <t>Bydliště – obec:</t>
    </r>
  </si>
  <si>
    <r>
      <t> </t>
    </r>
    <r>
      <rPr>
        <sz val="10"/>
        <rFont val="Wingdings"/>
        <family val="0"/>
      </rPr>
      <t>(</t>
    </r>
    <r>
      <rPr>
        <sz val="10"/>
        <rFont val="Arial CE"/>
        <family val="2"/>
      </rPr>
      <t>-</t>
    </r>
    <r>
      <rPr>
        <sz val="8"/>
        <rFont val="Arial CE"/>
        <family val="2"/>
      </rPr>
      <t>zam:</t>
    </r>
  </si>
  <si>
    <r>
      <t> </t>
    </r>
    <r>
      <rPr>
        <sz val="8"/>
        <rFont val="Arial CE"/>
        <family val="2"/>
      </rPr>
      <t>PSČ:</t>
    </r>
  </si>
  <si>
    <t>Trenéra</t>
  </si>
  <si>
    <t>Technického pracovníka</t>
  </si>
  <si>
    <r>
      <t> </t>
    </r>
    <r>
      <rPr>
        <sz val="8"/>
        <rFont val="Arial CE"/>
        <family val="2"/>
      </rPr>
      <t>Třída:  </t>
    </r>
  </si>
  <si>
    <r>
      <t> </t>
    </r>
    <r>
      <rPr>
        <sz val="8"/>
        <rFont val="Arial CE"/>
        <family val="2"/>
      </rPr>
      <t>Narození:  </t>
    </r>
  </si>
  <si>
    <t> Evidenční číslo:</t>
  </si>
  <si>
    <r>
      <t> </t>
    </r>
    <r>
      <rPr>
        <sz val="10"/>
        <rFont val="Wingdings"/>
        <family val="0"/>
      </rPr>
      <t>(</t>
    </r>
    <r>
      <rPr>
        <sz val="10"/>
        <rFont val="Arial CE"/>
        <family val="2"/>
      </rPr>
      <t>-</t>
    </r>
    <r>
      <rPr>
        <sz val="8"/>
        <rFont val="Arial CE"/>
        <family val="2"/>
      </rPr>
      <t>mob:</t>
    </r>
  </si>
  <si>
    <t>Kategorie:</t>
  </si>
  <si>
    <t>muži</t>
  </si>
  <si>
    <t>ženy</t>
  </si>
  <si>
    <t>dorostenci</t>
  </si>
  <si>
    <t>Soutěž:</t>
  </si>
  <si>
    <t>liga</t>
  </si>
  <si>
    <t>Stupeň:</t>
  </si>
  <si>
    <t>podzim</t>
  </si>
  <si>
    <t>jaro</t>
  </si>
  <si>
    <t>krajský
přebor</t>
  </si>
  <si>
    <t>mezikrajský
přebor</t>
  </si>
  <si>
    <t>okresní
přebor</t>
  </si>
  <si>
    <t>dorostenky</t>
  </si>
  <si>
    <t>Registrační číslo</t>
  </si>
  <si>
    <t>Reg. číslo:</t>
  </si>
  <si>
    <t>Ročník </t>
  </si>
  <si>
    <t>Trenér družstva:</t>
  </si>
  <si>
    <t>dne</t>
  </si>
  <si>
    <t>Razítko a podpis</t>
  </si>
  <si>
    <t>Úplný název oddílu/klubu</t>
  </si>
  <si>
    <t>Česká kuželkářská
asociace</t>
  </si>
  <si>
    <t>Datum  </t>
  </si>
  <si>
    <t>Domácí</t>
  </si>
  <si>
    <t>Hosté</t>
  </si>
  <si>
    <t>Série hodů</t>
  </si>
  <si>
    <t>Výkon</t>
  </si>
  <si>
    <t>Dor.</t>
  </si>
  <si>
    <t>Ch.</t>
  </si>
  <si>
    <t>Celk.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</si>
  <si>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</si>
  <si>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</si>
  <si>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</si>
  <si>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</si>
  <si>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</si>
  <si>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</si>
  <si>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</si>
  <si>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</si>
  <si>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</si>
  <si>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</si>
  <si>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</si>
  <si>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</si>
  <si>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</si>
  <si>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</si>
  <si>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</si>
  <si>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</si>
  <si>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</si>
  <si>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Zápis o utkání (starý)</t>
  </si>
  <si>
    <t>Při ručním vyplňování se kopie vytváří přes uhlový papír na samostatný list. Od soutěžního ročníku 2003/04 se v ligových soutěžích nepoužívá.</t>
  </si>
  <si>
    <t>Pořadatel:</t>
  </si>
  <si>
    <t>Disciplína a věková kategorie:</t>
  </si>
  <si>
    <t>Sekce NBC-WNBA/FIQ</t>
  </si>
  <si>
    <t>Výkonný výbor ČKA</t>
  </si>
  <si>
    <t>Pohlaví:</t>
  </si>
  <si>
    <t>Věková kategorie:</t>
  </si>
  <si>
    <t>Disciplína:</t>
  </si>
  <si>
    <t>Jméno a příjmení hráče, který rekordní výkon docílil:</t>
  </si>
  <si>
    <t>1. hráč</t>
  </si>
  <si>
    <t>3. hráč</t>
  </si>
  <si>
    <t>5. hráč</t>
  </si>
  <si>
    <t>7. hráč</t>
  </si>
  <si>
    <t>Celkový docílený výkon</t>
  </si>
  <si>
    <t>Přílohy:</t>
  </si>
  <si>
    <t>Originál zápisu o utkání či zprávy hlavného rozhodčího o výsledcích soutěže, opatřené jeho podpisem.</t>
  </si>
  <si>
    <t>Záznam(-y) hodů hráče(-ů) s docíleným výkonem.</t>
  </si>
  <si>
    <t>jednotlivci</t>
  </si>
  <si>
    <t>jednotlivci sprint</t>
  </si>
  <si>
    <t>jednotlivci kombinace</t>
  </si>
  <si>
    <t>seniorská</t>
  </si>
  <si>
    <t>Místo a datum docílení rekordního výkonu:</t>
  </si>
  <si>
    <t>mezistátní utkání</t>
  </si>
  <si>
    <t>juniorská</t>
  </si>
  <si>
    <t>×</t>
  </si>
  <si>
    <t>hs</t>
  </si>
  <si>
    <t>podpis zástupce pořadatele</t>
  </si>
  <si>
    <t>Rozhodnutí:</t>
  </si>
  <si>
    <t>Výkonný výbor ČKA rozhodl výše uvedený výkon</t>
  </si>
  <si>
    <t>schválit</t>
  </si>
  <si>
    <t>neschválit</t>
  </si>
  <si>
    <t xml:space="preserve">2. hráč </t>
  </si>
  <si>
    <t xml:space="preserve">4. hráč </t>
  </si>
  <si>
    <t xml:space="preserve">6. hráč </t>
  </si>
  <si>
    <t xml:space="preserve">8. hráč </t>
  </si>
  <si>
    <t>smíšené</t>
  </si>
  <si>
    <t>dorostenecká</t>
  </si>
  <si>
    <t>tandemy</t>
  </si>
  <si>
    <t>dvojice</t>
  </si>
  <si>
    <t>družstva</t>
  </si>
  <si>
    <t>jako rekord ČR.</t>
  </si>
  <si>
    <t>V Praze dne</t>
  </si>
  <si>
    <t>prezident ČKA</t>
  </si>
  <si>
    <r>
      <t>O</t>
    </r>
    <r>
      <rPr>
        <b/>
        <sz val="18"/>
        <rFont val="Arial CE"/>
        <family val="2"/>
      </rPr>
      <t>ZNÁMENÍ O VYTVOŘENÍ REKORDU</t>
    </r>
    <r>
      <rPr>
        <b/>
        <sz val="20"/>
        <rFont val="Arial CE"/>
        <family val="2"/>
      </rPr>
      <t xml:space="preserve"> ČR</t>
    </r>
  </si>
  <si>
    <t>krajský kuželkářský svaz</t>
  </si>
  <si>
    <t>Rekord ČR</t>
  </si>
  <si>
    <t>Evidenční list</t>
  </si>
  <si>
    <t>Slouží k nahlášení rekordního výkonu a k evidenci rozhodnutí VV ČKA o jeho případném uznání.</t>
  </si>
  <si>
    <t>formát A5, jednostranný, lze předvyplnit na PC</t>
  </si>
  <si>
    <t>Slouží k evidenci údajů o rozhodčích, trenérech a technických pracovnících.</t>
  </si>
  <si>
    <r>
      <t>Č</t>
    </r>
    <r>
      <rPr>
        <b/>
        <sz val="18"/>
        <color indexed="10"/>
        <rFont val="Arial CE"/>
        <family val="2"/>
      </rPr>
      <t>ESKÁ KUŽELKÁŘSKÁ ASOCIACE</t>
    </r>
  </si>
  <si>
    <r>
      <t xml:space="preserve">    Formuláře si můžete vytisknout a podle potřeby nakopírovat. Některé z nich však můžete vyplnit rovnou na počítači a teprve pak vytisknout. Zpracování přímo na počítači svádí k tomu, aby byl vyplněný formulář odeslán adresátovi (většinou se bude jednat o řídící orgán soutěže či sekretariát ČKA) elektronickou poštou. Než tak učiníte, ověřte si u adresáta, že tak můžete skutečně učinit. </t>
    </r>
    <r>
      <rPr>
        <b/>
        <sz val="10"/>
        <color indexed="10"/>
        <rFont val="Arial CE"/>
        <family val="2"/>
      </rPr>
      <t>U řady formulářů se předpokládá, že vyplněné údaje budou stvrzeny razítkem oddílu či podpisem příslušné osoby.</t>
    </r>
    <r>
      <rPr>
        <sz val="10"/>
        <rFont val="Arial CE"/>
        <family val="0"/>
      </rPr>
      <t xml:space="preserve"> A tyto náležitost budou pochopitelně chybět u formuláře zaslaného elektronickou poštou.</t>
    </r>
  </si>
  <si>
    <t>Obec</t>
  </si>
  <si>
    <t>Počet drah</t>
  </si>
  <si>
    <t>Vyjádření TK ČKA</t>
  </si>
  <si>
    <t>Výrobce ASK</t>
  </si>
  <si>
    <t>Výrobce kuželek</t>
  </si>
  <si>
    <t>Výrobce koulí</t>
  </si>
  <si>
    <t>Typ povrchu drah</t>
  </si>
  <si>
    <t>Datum základní kolaudace</t>
  </si>
  <si>
    <t>Datum následné kolaudace</t>
  </si>
  <si>
    <t>Na podkladě provedené platné kolaudace byla kuželna zařazena do kvalitativní třídy</t>
  </si>
  <si>
    <t>Technická komise ČKA</t>
  </si>
  <si>
    <t>Telefon</t>
  </si>
  <si>
    <t xml:space="preserve"> nedoporučuje</t>
  </si>
  <si>
    <t xml:space="preserve"> doporučuje</t>
  </si>
  <si>
    <t>Oddíl / klub</t>
  </si>
  <si>
    <t>razítko a podpis</t>
  </si>
  <si>
    <t>Žádost o zařazení kuželny do R-třídy</t>
  </si>
  <si>
    <t>žádá o provedení kolaudace své kuželny pro možnost jejího zařazení na seznam kuželen způso- bilých ke schvalování rekordů ČR.</t>
  </si>
  <si>
    <t>Rozhodnutí VV ČKA</t>
  </si>
  <si>
    <t>Výkonný výbor ČKA na základě svého usnesení</t>
  </si>
  <si>
    <t>rozhodl takto:</t>
  </si>
  <si>
    <t xml:space="preserve"> Kuželna se nezařazuje do kvalitativní třídy R.</t>
  </si>
  <si>
    <t>předseda STK ČKA</t>
  </si>
  <si>
    <t xml:space="preserve"> Kuželna se zařazuje do kvalitativní třídy R. Toto zařazení platí do</t>
  </si>
  <si>
    <t xml:space="preserve"> zařazení kuželny do kvalitativní třídy R.</t>
  </si>
  <si>
    <t>R-kolaudace</t>
  </si>
  <si>
    <t>Písemná žádost se zasílá klasickou poštou předsedovi TK ČKA, který rozhodne, kdo provede kontrolní kolaudaci na dané kuželně. Náklady spojené s kontrolní kolaudací hradí oddíl, který o ni požádal. Tento formulář by se měl automaticky vyplňovat u základní kolaudace.</t>
  </si>
  <si>
    <t>Souhlasím, aby mnou uvedené osobní údaje byly zpracovány pro účely vedení evidence členské základny ČKBF ve smyslu zákona č. 101/2000 Sb.</t>
  </si>
  <si>
    <t>Podepsaní členové souhlasí, aby jejich osobní údaje byly zpracovány pro účely vedení evidence členské základny ČKBF ve smyslu zákona č. 101/2000 Sb.</t>
  </si>
  <si>
    <t>Hody 1 až 5</t>
  </si>
  <si>
    <t>Hody 6 až 10</t>
  </si>
  <si>
    <t>Hody 11 až 15</t>
  </si>
  <si>
    <t>15 hodů</t>
  </si>
  <si>
    <t>30 hodů</t>
  </si>
  <si>
    <t>60
hodů</t>
  </si>
  <si>
    <t xml:space="preserve"> Poznámka:</t>
  </si>
  <si>
    <t>Zápis hodů hráče – 120 hs</t>
  </si>
  <si>
    <t>Zápis hodů 1×120 hs</t>
  </si>
  <si>
    <t>Do složeného listu se vloží uhlový papír. Při vyplňování tužkou se na spodní části vytvoří kopie. Po vypl-nění se tato část oddělí a dá k dispozici hráči.</t>
  </si>
  <si>
    <t>Dílčí</t>
  </si>
  <si>
    <t>formát A4, oboustranný, lze předvyplnit na PC (obsahuje potřebné vzorce)</t>
  </si>
  <si>
    <t>Hráči mimo soupisku:</t>
  </si>
  <si>
    <t>(první start / náhradník)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</si>
</sst>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</numFmts>
  <fonts count="8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Arial CE"/>
      <family val="2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28"/>
      <name val="Arial"/>
      <family val="2"/>
    </font>
    <font>
      <sz val="5"/>
      <name val="Arial CE"/>
      <family val="2"/>
    </font>
    <font>
      <i/>
      <sz val="9"/>
      <name val="Arial CE"/>
      <family val="2"/>
    </font>
    <font>
      <b/>
      <sz val="9"/>
      <color indexed="9"/>
      <name val="Arial CE"/>
      <family val="2"/>
    </font>
    <font>
      <vertAlign val="superscript"/>
      <sz val="12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8"/>
      <name val="Arial"/>
      <family val="2"/>
    </font>
    <font>
      <sz val="8"/>
      <name val="Wingdings"/>
      <family val="0"/>
    </font>
    <font>
      <b/>
      <sz val="8"/>
      <name val="Arial CE"/>
      <family val="2"/>
    </font>
    <font>
      <i/>
      <vertAlign val="superscript"/>
      <sz val="8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11.5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i/>
      <sz val="10"/>
      <name val="Arial CE"/>
      <family val="2"/>
    </font>
    <font>
      <sz val="10"/>
      <name val="Wingdings"/>
      <family val="0"/>
    </font>
    <font>
      <b/>
      <sz val="18"/>
      <color indexed="12"/>
      <name val="Arial CE"/>
      <family val="2"/>
    </font>
    <font>
      <b/>
      <u val="single"/>
      <sz val="12"/>
      <color indexed="12"/>
      <name val="Arial CE"/>
      <family val="2"/>
    </font>
    <font>
      <sz val="10"/>
      <color indexed="12"/>
      <name val="Arial CE"/>
      <family val="2"/>
    </font>
    <font>
      <sz val="20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.5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20"/>
      <color indexed="10"/>
      <name val="Arial CE"/>
      <family val="2"/>
    </font>
    <font>
      <b/>
      <sz val="18"/>
      <color indexed="10"/>
      <name val="Arial CE"/>
      <family val="2"/>
    </font>
    <font>
      <b/>
      <sz val="10"/>
      <color indexed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3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 style="hair"/>
      <bottom style="thick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ck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hair"/>
      <bottom style="thick"/>
    </border>
    <border>
      <left style="thin"/>
      <right style="medium"/>
      <top style="hair"/>
      <bottom style="thick"/>
    </border>
    <border>
      <left style="medium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hair"/>
      <right style="thick"/>
      <top style="hair"/>
      <bottom style="hair"/>
    </border>
    <border>
      <left style="thick"/>
      <right style="hair"/>
      <top style="hair"/>
      <bottom style="hair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hair"/>
      <bottom style="thin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ck"/>
    </border>
    <border>
      <left style="hair"/>
      <right style="thin"/>
      <top style="hair"/>
      <bottom style="thick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ck"/>
      <top style="medium"/>
      <bottom style="medium"/>
    </border>
    <border>
      <left style="hair"/>
      <right>
        <color indexed="63"/>
      </right>
      <top style="hair"/>
      <bottom style="hair"/>
    </border>
    <border>
      <left style="thin"/>
      <right style="thick"/>
      <top style="medium"/>
      <bottom style="thick"/>
    </border>
    <border>
      <left style="thin"/>
      <right style="thin"/>
      <top style="hair"/>
      <bottom style="hair"/>
    </border>
    <border>
      <left style="thin"/>
      <right style="thick"/>
      <top>
        <color indexed="63"/>
      </top>
      <bottom style="thin"/>
    </border>
    <border>
      <left style="thin"/>
      <right style="hair"/>
      <top style="hair"/>
      <bottom style="hair"/>
    </border>
    <border>
      <left style="thick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 style="thin"/>
      <top style="thick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hair"/>
    </border>
    <border>
      <left style="thin"/>
      <right style="thick"/>
      <top style="medium"/>
      <bottom style="hair"/>
    </border>
    <border>
      <left style="thin"/>
      <right style="thick"/>
      <top style="hair"/>
      <bottom style="thick"/>
    </border>
    <border>
      <left style="thin"/>
      <right style="thick"/>
      <top style="hair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hair"/>
      <top style="thick"/>
      <bottom style="hair"/>
    </border>
    <border>
      <left style="hair"/>
      <right style="thin"/>
      <top style="thick"/>
      <bottom style="hair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ck"/>
    </border>
    <border>
      <left style="thick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hair"/>
      <top style="medium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hair"/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>
        <color indexed="63"/>
      </left>
      <right style="thick"/>
      <top style="hair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34" borderId="53" xfId="0" applyFill="1" applyBorder="1" applyAlignment="1">
      <alignment/>
    </xf>
    <xf numFmtId="0" fontId="15" fillId="0" borderId="5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7" fillId="0" borderId="5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1" xfId="0" applyBorder="1" applyAlignment="1">
      <alignment/>
    </xf>
    <xf numFmtId="0" fontId="0" fillId="0" borderId="58" xfId="0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0" borderId="61" xfId="0" applyBorder="1" applyAlignment="1">
      <alignment/>
    </xf>
    <xf numFmtId="0" fontId="0" fillId="34" borderId="62" xfId="0" applyFill="1" applyBorder="1" applyAlignment="1">
      <alignment/>
    </xf>
    <xf numFmtId="0" fontId="0" fillId="0" borderId="63" xfId="0" applyBorder="1" applyAlignment="1">
      <alignment/>
    </xf>
    <xf numFmtId="0" fontId="0" fillId="0" borderId="52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 horizontal="right"/>
    </xf>
    <xf numFmtId="0" fontId="3" fillId="0" borderId="69" xfId="0" applyFont="1" applyBorder="1" applyAlignment="1">
      <alignment horizontal="left" vertical="top" indent="1"/>
    </xf>
    <xf numFmtId="0" fontId="3" fillId="0" borderId="70" xfId="0" applyFont="1" applyBorder="1" applyAlignment="1">
      <alignment horizontal="left" vertical="top" inden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24" fillId="0" borderId="0" xfId="0" applyFont="1" applyAlignment="1">
      <alignment vertical="top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center" wrapText="1"/>
    </xf>
    <xf numFmtId="0" fontId="0" fillId="35" borderId="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3" fillId="0" borderId="54" xfId="0" applyFont="1" applyBorder="1" applyAlignment="1">
      <alignment vertical="center"/>
    </xf>
    <xf numFmtId="0" fontId="0" fillId="0" borderId="73" xfId="0" applyBorder="1" applyAlignment="1">
      <alignment horizontal="left" vertical="center" indent="1"/>
    </xf>
    <xf numFmtId="0" fontId="0" fillId="0" borderId="5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1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25" fillId="0" borderId="10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0" fillId="0" borderId="81" xfId="0" applyBorder="1" applyAlignment="1">
      <alignment/>
    </xf>
    <xf numFmtId="0" fontId="0" fillId="0" borderId="0" xfId="0" applyAlignment="1">
      <alignment horizontal="center" vertical="top"/>
    </xf>
    <xf numFmtId="0" fontId="25" fillId="0" borderId="0" xfId="0" applyFont="1" applyAlignment="1">
      <alignment/>
    </xf>
    <xf numFmtId="0" fontId="3" fillId="0" borderId="54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justify" vertical="top" wrapText="1"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 wrapText="1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66" fontId="3" fillId="0" borderId="82" xfId="0" applyNumberFormat="1" applyFont="1" applyBorder="1" applyAlignment="1">
      <alignment horizontal="centerContinuous" vertical="center"/>
    </xf>
    <xf numFmtId="0" fontId="0" fillId="0" borderId="81" xfId="0" applyBorder="1" applyAlignment="1">
      <alignment horizontal="left" vertical="center" indent="1"/>
    </xf>
    <xf numFmtId="0" fontId="0" fillId="0" borderId="83" xfId="0" applyBorder="1" applyAlignment="1">
      <alignment/>
    </xf>
    <xf numFmtId="166" fontId="3" fillId="0" borderId="84" xfId="0" applyNumberFormat="1" applyFont="1" applyBorder="1" applyAlignment="1">
      <alignment horizontal="centerContinuous" vertical="center"/>
    </xf>
    <xf numFmtId="0" fontId="0" fillId="0" borderId="85" xfId="0" applyBorder="1" applyAlignment="1">
      <alignment horizontal="left" vertical="center" indent="1"/>
    </xf>
    <xf numFmtId="0" fontId="0" fillId="0" borderId="86" xfId="0" applyBorder="1" applyAlignment="1">
      <alignment/>
    </xf>
    <xf numFmtId="166" fontId="3" fillId="0" borderId="87" xfId="0" applyNumberFormat="1" applyFont="1" applyBorder="1" applyAlignment="1">
      <alignment horizontal="centerContinuous" vertical="center"/>
    </xf>
    <xf numFmtId="0" fontId="0" fillId="0" borderId="88" xfId="0" applyNumberFormat="1" applyBorder="1" applyAlignment="1">
      <alignment horizontal="left" vertical="center" indent="1"/>
    </xf>
    <xf numFmtId="0" fontId="0" fillId="0" borderId="88" xfId="0" applyBorder="1" applyAlignment="1">
      <alignment horizontal="left" vertical="center" indent="1"/>
    </xf>
    <xf numFmtId="0" fontId="0" fillId="0" borderId="89" xfId="0" applyBorder="1" applyAlignment="1">
      <alignment/>
    </xf>
    <xf numFmtId="0" fontId="0" fillId="33" borderId="90" xfId="0" applyFill="1" applyBorder="1" applyAlignment="1">
      <alignment/>
    </xf>
    <xf numFmtId="0" fontId="29" fillId="33" borderId="91" xfId="0" applyFont="1" applyFill="1" applyBorder="1" applyAlignment="1">
      <alignment horizontal="left" vertical="center" indent="1"/>
    </xf>
    <xf numFmtId="0" fontId="29" fillId="33" borderId="92" xfId="0" applyFont="1" applyFill="1" applyBorder="1" applyAlignment="1">
      <alignment horizontal="left" vertical="center" indent="1"/>
    </xf>
    <xf numFmtId="0" fontId="0" fillId="34" borderId="93" xfId="0" applyFill="1" applyBorder="1" applyAlignment="1">
      <alignment/>
    </xf>
    <xf numFmtId="0" fontId="0" fillId="34" borderId="94" xfId="0" applyFill="1" applyBorder="1" applyAlignment="1">
      <alignment/>
    </xf>
    <xf numFmtId="0" fontId="0" fillId="34" borderId="95" xfId="0" applyFill="1" applyBorder="1" applyAlignment="1">
      <alignment/>
    </xf>
    <xf numFmtId="0" fontId="0" fillId="34" borderId="96" xfId="0" applyFill="1" applyBorder="1" applyAlignment="1">
      <alignment/>
    </xf>
    <xf numFmtId="0" fontId="0" fillId="33" borderId="97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33" borderId="99" xfId="0" applyFill="1" applyBorder="1" applyAlignment="1">
      <alignment horizontal="center" vertical="center"/>
    </xf>
    <xf numFmtId="168" fontId="11" fillId="33" borderId="100" xfId="0" applyNumberFormat="1" applyFont="1" applyFill="1" applyBorder="1" applyAlignment="1">
      <alignment horizontal="center" vertical="center"/>
    </xf>
    <xf numFmtId="168" fontId="11" fillId="33" borderId="101" xfId="0" applyNumberFormat="1" applyFont="1" applyFill="1" applyBorder="1" applyAlignment="1">
      <alignment horizontal="center" vertical="center"/>
    </xf>
    <xf numFmtId="167" fontId="11" fillId="33" borderId="102" xfId="0" applyNumberFormat="1" applyFont="1" applyFill="1" applyBorder="1" applyAlignment="1">
      <alignment horizontal="center" vertical="center"/>
    </xf>
    <xf numFmtId="168" fontId="2" fillId="33" borderId="10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29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Font="1" applyBorder="1" applyAlignment="1">
      <alignment vertical="top"/>
    </xf>
    <xf numFmtId="0" fontId="0" fillId="0" borderId="106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7" xfId="0" applyBorder="1" applyAlignment="1">
      <alignment horizontal="left" vertical="center" indent="1"/>
    </xf>
    <xf numFmtId="0" fontId="0" fillId="0" borderId="108" xfId="0" applyFont="1" applyBorder="1" applyAlignment="1">
      <alignment vertical="top"/>
    </xf>
    <xf numFmtId="0" fontId="0" fillId="0" borderId="109" xfId="0" applyFont="1" applyBorder="1" applyAlignment="1">
      <alignment vertical="top"/>
    </xf>
    <xf numFmtId="0" fontId="0" fillId="0" borderId="110" xfId="0" applyFont="1" applyBorder="1" applyAlignment="1">
      <alignment vertical="top"/>
    </xf>
    <xf numFmtId="0" fontId="0" fillId="0" borderId="0" xfId="0" applyAlignment="1">
      <alignment horizontal="right" vertical="center"/>
    </xf>
    <xf numFmtId="0" fontId="0" fillId="0" borderId="111" xfId="0" applyBorder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left" indent="2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165" fontId="9" fillId="0" borderId="112" xfId="0" applyNumberFormat="1" applyFont="1" applyBorder="1" applyAlignment="1">
      <alignment horizontal="center" vertical="center"/>
    </xf>
    <xf numFmtId="165" fontId="9" fillId="0" borderId="56" xfId="0" applyNumberFormat="1" applyFont="1" applyBorder="1" applyAlignment="1">
      <alignment horizontal="center" vertical="center"/>
    </xf>
    <xf numFmtId="165" fontId="9" fillId="0" borderId="57" xfId="0" applyNumberFormat="1" applyFont="1" applyBorder="1" applyAlignment="1">
      <alignment horizontal="center" vertical="center"/>
    </xf>
    <xf numFmtId="0" fontId="36" fillId="0" borderId="104" xfId="0" applyFont="1" applyBorder="1" applyAlignment="1">
      <alignment horizontal="center" vertical="center"/>
    </xf>
    <xf numFmtId="0" fontId="0" fillId="0" borderId="113" xfId="0" applyBorder="1" applyAlignment="1">
      <alignment horizontal="center"/>
    </xf>
    <xf numFmtId="0" fontId="44" fillId="0" borderId="0" xfId="0" applyFont="1" applyAlignment="1">
      <alignment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29" fillId="36" borderId="17" xfId="0" applyFont="1" applyFill="1" applyBorder="1" applyAlignment="1" applyProtection="1">
      <alignment horizontal="left" vertical="top" indent="1"/>
      <protection hidden="1"/>
    </xf>
    <xf numFmtId="0" fontId="7" fillId="0" borderId="114" xfId="0" applyFont="1" applyBorder="1" applyAlignment="1" applyProtection="1">
      <alignment horizontal="center" vertical="top"/>
      <protection hidden="1"/>
    </xf>
    <xf numFmtId="0" fontId="7" fillId="0" borderId="115" xfId="0" applyFont="1" applyBorder="1" applyAlignment="1" applyProtection="1">
      <alignment horizontal="center" vertical="top"/>
      <protection hidden="1"/>
    </xf>
    <xf numFmtId="0" fontId="7" fillId="0" borderId="116" xfId="0" applyFont="1" applyBorder="1" applyAlignment="1" applyProtection="1">
      <alignment horizontal="center" vertical="top"/>
      <protection hidden="1"/>
    </xf>
    <xf numFmtId="0" fontId="7" fillId="0" borderId="117" xfId="0" applyFont="1" applyBorder="1" applyAlignment="1" applyProtection="1">
      <alignment horizontal="center" vertical="top"/>
      <protection hidden="1"/>
    </xf>
    <xf numFmtId="0" fontId="7" fillId="0" borderId="1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7" fillId="0" borderId="119" xfId="0" applyFont="1" applyBorder="1" applyAlignment="1" applyProtection="1">
      <alignment horizontal="center" vertical="center"/>
      <protection hidden="1"/>
    </xf>
    <xf numFmtId="0" fontId="0" fillId="0" borderId="120" xfId="0" applyFont="1" applyBorder="1" applyAlignment="1" applyProtection="1">
      <alignment horizontal="center" vertical="center"/>
      <protection hidden="1"/>
    </xf>
    <xf numFmtId="0" fontId="0" fillId="0" borderId="119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121" xfId="0" applyFont="1" applyBorder="1" applyAlignment="1" applyProtection="1">
      <alignment horizontal="center" vertical="center"/>
      <protection hidden="1"/>
    </xf>
    <xf numFmtId="0" fontId="0" fillId="0" borderId="122" xfId="0" applyFont="1" applyBorder="1" applyAlignment="1" applyProtection="1">
      <alignment horizontal="center" vertical="center"/>
      <protection hidden="1"/>
    </xf>
    <xf numFmtId="0" fontId="0" fillId="0" borderId="121" xfId="0" applyFont="1" applyBorder="1" applyAlignment="1" applyProtection="1">
      <alignment horizontal="center" vertical="center"/>
      <protection hidden="1"/>
    </xf>
    <xf numFmtId="0" fontId="7" fillId="0" borderId="123" xfId="0" applyFont="1" applyBorder="1" applyAlignment="1" applyProtection="1">
      <alignment horizontal="center" vertical="center"/>
      <protection hidden="1"/>
    </xf>
    <xf numFmtId="0" fontId="0" fillId="0" borderId="124" xfId="0" applyFont="1" applyBorder="1" applyAlignment="1" applyProtection="1">
      <alignment horizontal="center" vertical="center"/>
      <protection hidden="1"/>
    </xf>
    <xf numFmtId="0" fontId="0" fillId="0" borderId="12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2" fillId="0" borderId="125" xfId="0" applyFont="1" applyBorder="1" applyAlignment="1" applyProtection="1">
      <alignment horizontal="center" vertical="center"/>
      <protection hidden="1"/>
    </xf>
    <xf numFmtId="0" fontId="2" fillId="0" borderId="126" xfId="0" applyFont="1" applyBorder="1" applyAlignment="1" applyProtection="1">
      <alignment horizontal="center" vertical="center"/>
      <protection hidden="1"/>
    </xf>
    <xf numFmtId="0" fontId="2" fillId="0" borderId="127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28" xfId="0" applyBorder="1" applyAlignment="1" applyProtection="1">
      <alignment vertical="center"/>
      <protection hidden="1"/>
    </xf>
    <xf numFmtId="0" fontId="29" fillId="0" borderId="129" xfId="0" applyFont="1" applyBorder="1" applyAlignment="1" applyProtection="1">
      <alignment horizontal="right" vertical="center"/>
      <protection hidden="1"/>
    </xf>
    <xf numFmtId="0" fontId="2" fillId="0" borderId="130" xfId="0" applyFont="1" applyBorder="1" applyAlignment="1" applyProtection="1">
      <alignment horizontal="center" vertical="center"/>
      <protection hidden="1"/>
    </xf>
    <xf numFmtId="0" fontId="2" fillId="0" borderId="131" xfId="0" applyFont="1" applyBorder="1" applyAlignment="1" applyProtection="1">
      <alignment horizontal="center" vertical="center"/>
      <protection hidden="1"/>
    </xf>
    <xf numFmtId="0" fontId="2" fillId="0" borderId="132" xfId="0" applyFont="1" applyBorder="1" applyAlignment="1" applyProtection="1">
      <alignment horizontal="center" vertical="center"/>
      <protection hidden="1"/>
    </xf>
    <xf numFmtId="0" fontId="0" fillId="37" borderId="104" xfId="0" applyFill="1" applyBorder="1" applyAlignment="1" applyProtection="1">
      <alignment vertical="center"/>
      <protection hidden="1"/>
    </xf>
    <xf numFmtId="0" fontId="38" fillId="0" borderId="104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1" fillId="36" borderId="104" xfId="0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56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 locked="0"/>
    </xf>
    <xf numFmtId="0" fontId="0" fillId="0" borderId="112" xfId="0" applyFont="1" applyBorder="1" applyAlignment="1" applyProtection="1">
      <alignment horizontal="center" vertical="center"/>
      <protection hidden="1" locked="0"/>
    </xf>
    <xf numFmtId="0" fontId="0" fillId="0" borderId="71" xfId="0" applyFont="1" applyBorder="1" applyAlignment="1" applyProtection="1">
      <alignment horizontal="center" vertical="center"/>
      <protection hidden="1" locked="0"/>
    </xf>
    <xf numFmtId="0" fontId="0" fillId="0" borderId="133" xfId="0" applyFont="1" applyBorder="1" applyAlignment="1" applyProtection="1">
      <alignment horizontal="center" vertical="center"/>
      <protection hidden="1" locked="0"/>
    </xf>
    <xf numFmtId="0" fontId="0" fillId="0" borderId="37" xfId="0" applyFont="1" applyBorder="1" applyAlignment="1" applyProtection="1">
      <alignment horizontal="center" vertical="center"/>
      <protection hidden="1" locked="0"/>
    </xf>
    <xf numFmtId="0" fontId="4" fillId="33" borderId="134" xfId="0" applyFont="1" applyFill="1" applyBorder="1" applyAlignment="1" applyProtection="1">
      <alignment horizontal="left" vertical="top"/>
      <protection hidden="1"/>
    </xf>
    <xf numFmtId="0" fontId="7" fillId="0" borderId="135" xfId="0" applyFont="1" applyBorder="1" applyAlignment="1" applyProtection="1">
      <alignment horizontal="center" vertical="center"/>
      <protection hidden="1"/>
    </xf>
    <xf numFmtId="0" fontId="7" fillId="0" borderId="91" xfId="0" applyFont="1" applyBorder="1" applyAlignment="1" applyProtection="1">
      <alignment horizontal="center" vertical="center"/>
      <protection hidden="1"/>
    </xf>
    <xf numFmtId="0" fontId="7" fillId="0" borderId="136" xfId="0" applyFont="1" applyBorder="1" applyAlignment="1" applyProtection="1">
      <alignment horizontal="center" vertical="center"/>
      <protection hidden="1"/>
    </xf>
    <xf numFmtId="0" fontId="7" fillId="0" borderId="137" xfId="0" applyFont="1" applyBorder="1" applyAlignment="1" applyProtection="1">
      <alignment horizontal="center" vertical="center"/>
      <protection hidden="1"/>
    </xf>
    <xf numFmtId="0" fontId="0" fillId="0" borderId="129" xfId="0" applyBorder="1" applyAlignment="1" applyProtection="1">
      <alignment horizontal="left" vertical="center" indent="1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1" fillId="0" borderId="103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2" fillId="33" borderId="13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04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left" vertical="center" inden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vertical="center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43" fillId="0" borderId="0" xfId="0" applyFont="1" applyAlignment="1" applyProtection="1">
      <alignment vertical="top"/>
      <protection hidden="1"/>
    </xf>
    <xf numFmtId="0" fontId="4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5" xfId="0" applyBorder="1" applyAlignment="1" applyProtection="1">
      <alignment/>
      <protection hidden="1"/>
    </xf>
    <xf numFmtId="0" fontId="0" fillId="0" borderId="1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72" xfId="0" applyBorder="1" applyAlignment="1" applyProtection="1">
      <alignment/>
      <protection hidden="1"/>
    </xf>
    <xf numFmtId="0" fontId="0" fillId="0" borderId="75" xfId="0" applyBorder="1" applyAlignment="1" applyProtection="1">
      <alignment/>
      <protection hidden="1"/>
    </xf>
    <xf numFmtId="0" fontId="0" fillId="0" borderId="74" xfId="0" applyBorder="1" applyAlignment="1" applyProtection="1">
      <alignment/>
      <protection hidden="1"/>
    </xf>
    <xf numFmtId="0" fontId="0" fillId="0" borderId="104" xfId="0" applyBorder="1" applyAlignment="1" applyProtection="1">
      <alignment/>
      <protection hidden="1" locked="0"/>
    </xf>
    <xf numFmtId="0" fontId="9" fillId="0" borderId="140" xfId="0" applyFont="1" applyBorder="1" applyAlignment="1" applyProtection="1">
      <alignment horizontal="right"/>
      <protection hidden="1" locked="0"/>
    </xf>
    <xf numFmtId="0" fontId="9" fillId="0" borderId="14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0" fillId="0" borderId="141" xfId="0" applyBorder="1" applyAlignment="1" applyProtection="1">
      <alignment/>
      <protection hidden="1"/>
    </xf>
    <xf numFmtId="0" fontId="0" fillId="0" borderId="142" xfId="0" applyBorder="1" applyAlignment="1" applyProtection="1">
      <alignment/>
      <protection hidden="1"/>
    </xf>
    <xf numFmtId="0" fontId="0" fillId="0" borderId="143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 indent="2"/>
      <protection hidden="1"/>
    </xf>
    <xf numFmtId="0" fontId="0" fillId="0" borderId="0" xfId="0" applyBorder="1" applyAlignment="1" applyProtection="1">
      <alignment horizontal="left" indent="1"/>
      <protection hidden="1"/>
    </xf>
    <xf numFmtId="170" fontId="9" fillId="0" borderId="0" xfId="0" applyNumberFormat="1" applyFont="1" applyBorder="1" applyAlignment="1" applyProtection="1">
      <alignment horizontal="center"/>
      <protection hidden="1"/>
    </xf>
    <xf numFmtId="0" fontId="0" fillId="0" borderId="144" xfId="0" applyBorder="1" applyAlignment="1" applyProtection="1">
      <alignment/>
      <protection hidden="1"/>
    </xf>
    <xf numFmtId="173" fontId="2" fillId="0" borderId="104" xfId="0" applyNumberFormat="1" applyFont="1" applyBorder="1" applyAlignment="1" applyProtection="1">
      <alignment horizontal="left"/>
      <protection hidden="1"/>
    </xf>
    <xf numFmtId="0" fontId="0" fillId="0" borderId="145" xfId="0" applyBorder="1" applyAlignment="1" applyProtection="1">
      <alignment/>
      <protection hidden="1"/>
    </xf>
    <xf numFmtId="0" fontId="0" fillId="0" borderId="146" xfId="0" applyBorder="1" applyAlignment="1" applyProtection="1">
      <alignment/>
      <protection hidden="1"/>
    </xf>
    <xf numFmtId="0" fontId="0" fillId="0" borderId="140" xfId="0" applyBorder="1" applyAlignment="1" applyProtection="1">
      <alignment/>
      <protection hidden="1" locked="0"/>
    </xf>
    <xf numFmtId="173" fontId="2" fillId="0" borderId="104" xfId="0" applyNumberFormat="1" applyFont="1" applyBorder="1" applyAlignment="1" applyProtection="1">
      <alignment horizontal="left"/>
      <protection hidden="1" locked="0"/>
    </xf>
    <xf numFmtId="0" fontId="0" fillId="0" borderId="51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55" xfId="0" applyFont="1" applyFill="1" applyBorder="1" applyAlignment="1">
      <alignment horizontal="center" vertical="center"/>
    </xf>
    <xf numFmtId="0" fontId="3" fillId="0" borderId="154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1" fillId="0" borderId="0" xfId="0" applyFont="1" applyAlignment="1">
      <alignment horizontal="justify" wrapText="1"/>
    </xf>
    <xf numFmtId="0" fontId="10" fillId="0" borderId="0" xfId="0" applyFont="1" applyAlignment="1">
      <alignment/>
    </xf>
    <xf numFmtId="0" fontId="0" fillId="0" borderId="0" xfId="0" applyAlignment="1">
      <alignment horizontal="justify"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22" xfId="0" applyFont="1" applyBorder="1" applyAlignment="1" applyProtection="1">
      <alignment horizontal="center" vertical="center"/>
      <protection hidden="1"/>
    </xf>
    <xf numFmtId="0" fontId="38" fillId="0" borderId="24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left" vertical="center" indent="1"/>
      <protection hidden="1" locked="0"/>
    </xf>
    <xf numFmtId="0" fontId="11" fillId="0" borderId="156" xfId="0" applyFont="1" applyBorder="1" applyAlignment="1" applyProtection="1">
      <alignment horizontal="left" vertical="center" indent="1"/>
      <protection hidden="1" locked="0"/>
    </xf>
    <xf numFmtId="0" fontId="11" fillId="0" borderId="157" xfId="0" applyFont="1" applyBorder="1" applyAlignment="1" applyProtection="1">
      <alignment horizontal="left" vertical="center" indent="1"/>
      <protection hidden="1" locked="0"/>
    </xf>
    <xf numFmtId="0" fontId="11" fillId="0" borderId="158" xfId="0" applyFont="1" applyBorder="1" applyAlignment="1" applyProtection="1">
      <alignment horizontal="left" vertical="center" indent="1"/>
      <protection hidden="1" locked="0"/>
    </xf>
    <xf numFmtId="0" fontId="11" fillId="0" borderId="157" xfId="0" applyFont="1" applyBorder="1" applyAlignment="1" applyProtection="1">
      <alignment horizontal="left" vertical="top" indent="1"/>
      <protection hidden="1" locked="0"/>
    </xf>
    <xf numFmtId="0" fontId="11" fillId="0" borderId="158" xfId="0" applyFont="1" applyBorder="1" applyAlignment="1" applyProtection="1">
      <alignment horizontal="left" vertical="top" indent="1"/>
      <protection hidden="1" locked="0"/>
    </xf>
    <xf numFmtId="0" fontId="11" fillId="0" borderId="159" xfId="0" applyFont="1" applyBorder="1" applyAlignment="1" applyProtection="1">
      <alignment horizontal="left" vertical="top" indent="1"/>
      <protection hidden="1" locked="0"/>
    </xf>
    <xf numFmtId="0" fontId="11" fillId="0" borderId="160" xfId="0" applyFont="1" applyBorder="1" applyAlignment="1" applyProtection="1">
      <alignment horizontal="left" vertical="top" indent="1"/>
      <protection hidden="1" locked="0"/>
    </xf>
    <xf numFmtId="169" fontId="9" fillId="0" borderId="161" xfId="0" applyNumberFormat="1" applyFont="1" applyBorder="1" applyAlignment="1" applyProtection="1">
      <alignment horizontal="left" vertical="center" indent="1"/>
      <protection hidden="1" locked="0"/>
    </xf>
    <xf numFmtId="169" fontId="0" fillId="0" borderId="162" xfId="0" applyNumberFormat="1" applyBorder="1" applyAlignment="1" applyProtection="1">
      <alignment horizontal="left" vertical="center" indent="1"/>
      <protection hidden="1" locked="0"/>
    </xf>
    <xf numFmtId="0" fontId="7" fillId="0" borderId="163" xfId="0" applyFont="1" applyBorder="1" applyAlignment="1" applyProtection="1">
      <alignment horizontal="center"/>
      <protection hidden="1"/>
    </xf>
    <xf numFmtId="0" fontId="7" fillId="0" borderId="164" xfId="0" applyFont="1" applyBorder="1" applyAlignment="1" applyProtection="1">
      <alignment horizontal="center"/>
      <protection hidden="1"/>
    </xf>
    <xf numFmtId="0" fontId="7" fillId="0" borderId="165" xfId="0" applyFont="1" applyBorder="1" applyAlignment="1" applyProtection="1">
      <alignment horizontal="center"/>
      <protection hidden="1"/>
    </xf>
    <xf numFmtId="0" fontId="7" fillId="0" borderId="166" xfId="0" applyFont="1" applyBorder="1" applyAlignment="1" applyProtection="1">
      <alignment horizontal="center"/>
      <protection hidden="1"/>
    </xf>
    <xf numFmtId="0" fontId="7" fillId="0" borderId="167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1" fillId="36" borderId="128" xfId="0" applyFont="1" applyFill="1" applyBorder="1" applyAlignment="1" applyProtection="1">
      <alignment horizontal="left" vertical="center" indent="1"/>
      <protection hidden="1" locked="0"/>
    </xf>
    <xf numFmtId="0" fontId="17" fillId="0" borderId="128" xfId="0" applyFont="1" applyBorder="1" applyAlignment="1" applyProtection="1">
      <alignment horizontal="left" vertical="center" indent="1"/>
      <protection hidden="1" locked="0"/>
    </xf>
    <xf numFmtId="0" fontId="17" fillId="0" borderId="129" xfId="0" applyFont="1" applyBorder="1" applyAlignment="1" applyProtection="1">
      <alignment horizontal="left" vertical="center" indent="1"/>
      <protection hidden="1" locked="0"/>
    </xf>
    <xf numFmtId="0" fontId="4" fillId="0" borderId="0" xfId="0" applyFont="1" applyAlignment="1" applyProtection="1">
      <alignment vertical="top" wrapText="1"/>
      <protection hidden="1"/>
    </xf>
    <xf numFmtId="0" fontId="4" fillId="0" borderId="168" xfId="0" applyFont="1" applyBorder="1" applyAlignment="1" applyProtection="1">
      <alignment vertical="top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11" fillId="0" borderId="140" xfId="0" applyFont="1" applyBorder="1" applyAlignment="1" applyProtection="1">
      <alignment horizontal="left" indent="1"/>
      <protection hidden="1" locked="0"/>
    </xf>
    <xf numFmtId="0" fontId="7" fillId="0" borderId="0" xfId="0" applyFont="1" applyAlignment="1" applyProtection="1">
      <alignment horizontal="right"/>
      <protection hidden="1"/>
    </xf>
    <xf numFmtId="0" fontId="11" fillId="0" borderId="140" xfId="0" applyFont="1" applyBorder="1" applyAlignment="1" applyProtection="1">
      <alignment horizontal="center"/>
      <protection hidden="1" locked="0"/>
    </xf>
    <xf numFmtId="0" fontId="7" fillId="0" borderId="30" xfId="0" applyFont="1" applyBorder="1" applyAlignment="1" applyProtection="1">
      <alignment horizontal="left" indent="1"/>
      <protection hidden="1"/>
    </xf>
    <xf numFmtId="0" fontId="0" fillId="0" borderId="156" xfId="0" applyBorder="1" applyAlignment="1" applyProtection="1">
      <alignment horizontal="left" indent="1"/>
      <protection hidden="1"/>
    </xf>
    <xf numFmtId="0" fontId="7" fillId="0" borderId="169" xfId="0" applyFont="1" applyBorder="1" applyAlignment="1" applyProtection="1">
      <alignment horizontal="left" indent="1"/>
      <protection hidden="1"/>
    </xf>
    <xf numFmtId="0" fontId="0" fillId="0" borderId="170" xfId="0" applyBorder="1" applyAlignment="1" applyProtection="1">
      <alignment horizontal="left" indent="1"/>
      <protection hidden="1"/>
    </xf>
    <xf numFmtId="0" fontId="9" fillId="0" borderId="171" xfId="0" applyFont="1" applyBorder="1" applyAlignment="1" applyProtection="1">
      <alignment horizontal="center"/>
      <protection hidden="1" locked="0"/>
    </xf>
    <xf numFmtId="0" fontId="9" fillId="0" borderId="140" xfId="0" applyFont="1" applyBorder="1" applyAlignment="1" applyProtection="1">
      <alignment horizontal="left" indent="1"/>
      <protection hidden="1" locked="0"/>
    </xf>
    <xf numFmtId="0" fontId="29" fillId="0" borderId="104" xfId="0" applyFont="1" applyBorder="1" applyAlignment="1" applyProtection="1">
      <alignment horizontal="center" vertical="center"/>
      <protection hidden="1"/>
    </xf>
    <xf numFmtId="0" fontId="7" fillId="0" borderId="141" xfId="0" applyFont="1" applyBorder="1" applyAlignment="1" applyProtection="1">
      <alignment horizontal="left" indent="1"/>
      <protection hidden="1"/>
    </xf>
    <xf numFmtId="0" fontId="7" fillId="0" borderId="172" xfId="0" applyFont="1" applyBorder="1" applyAlignment="1" applyProtection="1">
      <alignment horizontal="left" indent="1"/>
      <protection hidden="1"/>
    </xf>
    <xf numFmtId="0" fontId="7" fillId="0" borderId="142" xfId="0" applyFont="1" applyBorder="1" applyAlignment="1" applyProtection="1">
      <alignment horizontal="left" indent="1"/>
      <protection hidden="1"/>
    </xf>
    <xf numFmtId="0" fontId="0" fillId="0" borderId="145" xfId="0" applyBorder="1" applyAlignment="1" applyProtection="1">
      <alignment horizontal="left" wrapText="1" indent="1"/>
      <protection hidden="1" locked="0"/>
    </xf>
    <xf numFmtId="0" fontId="0" fillId="0" borderId="173" xfId="0" applyBorder="1" applyAlignment="1" applyProtection="1">
      <alignment horizontal="left" wrapText="1" indent="1"/>
      <protection hidden="1" locked="0"/>
    </xf>
    <xf numFmtId="0" fontId="0" fillId="0" borderId="146" xfId="0" applyBorder="1" applyAlignment="1" applyProtection="1">
      <alignment horizontal="left" wrapText="1" indent="1"/>
      <protection hidden="1" locked="0"/>
    </xf>
    <xf numFmtId="0" fontId="9" fillId="0" borderId="140" xfId="0" applyFont="1" applyBorder="1" applyAlignment="1" applyProtection="1">
      <alignment/>
      <protection hidden="1" locked="0"/>
    </xf>
    <xf numFmtId="0" fontId="9" fillId="0" borderId="140" xfId="0" applyFont="1" applyBorder="1" applyAlignment="1" applyProtection="1">
      <alignment horizontal="center"/>
      <protection hidden="1" locked="0"/>
    </xf>
    <xf numFmtId="0" fontId="7" fillId="0" borderId="172" xfId="0" applyFont="1" applyBorder="1" applyAlignment="1" applyProtection="1">
      <alignment horizontal="center"/>
      <protection hidden="1"/>
    </xf>
    <xf numFmtId="0" fontId="0" fillId="0" borderId="174" xfId="0" applyBorder="1" applyAlignment="1" applyProtection="1">
      <alignment horizontal="left" indent="1"/>
      <protection hidden="1" locked="0"/>
    </xf>
    <xf numFmtId="0" fontId="0" fillId="0" borderId="141" xfId="0" applyBorder="1" applyAlignment="1" applyProtection="1">
      <alignment horizontal="left" indent="1"/>
      <protection hidden="1"/>
    </xf>
    <xf numFmtId="0" fontId="0" fillId="0" borderId="172" xfId="0" applyBorder="1" applyAlignment="1" applyProtection="1">
      <alignment horizontal="left" indent="1"/>
      <protection hidden="1"/>
    </xf>
    <xf numFmtId="0" fontId="0" fillId="0" borderId="142" xfId="0" applyBorder="1" applyAlignment="1" applyProtection="1">
      <alignment horizontal="left" indent="1"/>
      <protection hidden="1"/>
    </xf>
    <xf numFmtId="0" fontId="7" fillId="0" borderId="145" xfId="0" applyFont="1" applyBorder="1" applyAlignment="1" applyProtection="1">
      <alignment horizontal="left" wrapText="1" indent="1"/>
      <protection hidden="1" locked="0"/>
    </xf>
    <xf numFmtId="0" fontId="7" fillId="0" borderId="173" xfId="0" applyFont="1" applyBorder="1" applyAlignment="1" applyProtection="1">
      <alignment horizontal="left" wrapText="1" indent="1"/>
      <protection hidden="1" locked="0"/>
    </xf>
    <xf numFmtId="0" fontId="7" fillId="0" borderId="146" xfId="0" applyFont="1" applyBorder="1" applyAlignment="1" applyProtection="1">
      <alignment horizontal="left" wrapText="1" indent="1"/>
      <protection hidden="1" locked="0"/>
    </xf>
    <xf numFmtId="0" fontId="7" fillId="0" borderId="0" xfId="0" applyFont="1" applyAlignment="1" applyProtection="1">
      <alignment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2" fillId="33" borderId="175" xfId="0" applyFont="1" applyFill="1" applyBorder="1" applyAlignment="1" applyProtection="1">
      <alignment horizontal="left" vertical="center" indent="1"/>
      <protection hidden="1" locked="0"/>
    </xf>
    <xf numFmtId="0" fontId="0" fillId="0" borderId="175" xfId="0" applyBorder="1" applyAlignment="1" applyProtection="1">
      <alignment horizontal="left" vertical="center" indent="1"/>
      <protection hidden="1" locked="0"/>
    </xf>
    <xf numFmtId="0" fontId="0" fillId="0" borderId="176" xfId="0" applyBorder="1" applyAlignment="1" applyProtection="1">
      <alignment horizontal="left" vertical="center" indent="1"/>
      <protection hidden="1" locked="0"/>
    </xf>
    <xf numFmtId="0" fontId="2" fillId="33" borderId="175" xfId="0" applyFont="1" applyFill="1" applyBorder="1" applyAlignment="1" applyProtection="1">
      <alignment horizontal="left" vertical="center"/>
      <protection hidden="1" locked="0"/>
    </xf>
    <xf numFmtId="0" fontId="0" fillId="0" borderId="175" xfId="0" applyBorder="1" applyAlignment="1" applyProtection="1">
      <alignment horizontal="left" vertical="center"/>
      <protection hidden="1" locked="0"/>
    </xf>
    <xf numFmtId="0" fontId="0" fillId="0" borderId="176" xfId="0" applyBorder="1" applyAlignment="1" applyProtection="1">
      <alignment horizontal="left" vertical="center"/>
      <protection hidden="1" locked="0"/>
    </xf>
    <xf numFmtId="0" fontId="0" fillId="0" borderId="35" xfId="0" applyBorder="1" applyAlignment="1" applyProtection="1">
      <alignment wrapText="1"/>
      <protection hidden="1" locked="0"/>
    </xf>
    <xf numFmtId="0" fontId="0" fillId="0" borderId="0" xfId="0" applyAlignment="1" applyProtection="1">
      <alignment wrapText="1"/>
      <protection hidden="1" locked="0"/>
    </xf>
    <xf numFmtId="0" fontId="7" fillId="0" borderId="0" xfId="0" applyFont="1" applyAlignment="1" applyProtection="1">
      <alignment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177" xfId="0" applyBorder="1" applyAlignment="1" applyProtection="1">
      <alignment horizontal="left" vertical="center" indent="1"/>
      <protection hidden="1" locked="0"/>
    </xf>
    <xf numFmtId="0" fontId="0" fillId="0" borderId="178" xfId="0" applyBorder="1" applyAlignment="1" applyProtection="1">
      <alignment horizontal="left" vertical="center" indent="1"/>
      <protection hidden="1" locked="0"/>
    </xf>
    <xf numFmtId="0" fontId="9" fillId="0" borderId="179" xfId="0" applyFont="1" applyBorder="1" applyAlignment="1" applyProtection="1">
      <alignment horizontal="left" vertical="center" indent="1"/>
      <protection hidden="1" locked="0"/>
    </xf>
    <xf numFmtId="0" fontId="9" fillId="0" borderId="173" xfId="0" applyFont="1" applyBorder="1" applyAlignment="1" applyProtection="1">
      <alignment horizontal="left" vertical="center" indent="1"/>
      <protection hidden="1" locked="0"/>
    </xf>
    <xf numFmtId="0" fontId="0" fillId="0" borderId="160" xfId="0" applyBorder="1" applyAlignment="1" applyProtection="1">
      <alignment horizontal="left" vertical="center" indent="1"/>
      <protection hidden="1" locked="0"/>
    </xf>
    <xf numFmtId="0" fontId="9" fillId="0" borderId="180" xfId="0" applyFont="1" applyBorder="1" applyAlignment="1" applyProtection="1">
      <alignment horizontal="left" vertical="center" indent="1"/>
      <protection hidden="1" locked="0"/>
    </xf>
    <xf numFmtId="0" fontId="9" fillId="0" borderId="168" xfId="0" applyFont="1" applyBorder="1" applyAlignment="1" applyProtection="1">
      <alignment horizontal="left" vertical="center" indent="1"/>
      <protection hidden="1" locked="0"/>
    </xf>
    <xf numFmtId="0" fontId="0" fillId="0" borderId="170" xfId="0" applyBorder="1" applyAlignment="1" applyProtection="1">
      <alignment horizontal="left" vertical="center" indent="1"/>
      <protection hidden="1" locked="0"/>
    </xf>
    <xf numFmtId="0" fontId="0" fillId="0" borderId="181" xfId="0" applyBorder="1" applyAlignment="1" applyProtection="1">
      <alignment horizontal="left" vertical="center" indent="1"/>
      <protection hidden="1" locked="0"/>
    </xf>
    <xf numFmtId="0" fontId="0" fillId="0" borderId="142" xfId="0" applyBorder="1" applyAlignment="1" applyProtection="1">
      <alignment horizontal="left" vertical="center" indent="1"/>
      <protection hidden="1" locked="0"/>
    </xf>
    <xf numFmtId="0" fontId="7" fillId="0" borderId="182" xfId="0" applyFont="1" applyBorder="1" applyAlignment="1" applyProtection="1">
      <alignment horizontal="left" vertical="center" indent="1"/>
      <protection hidden="1"/>
    </xf>
    <xf numFmtId="0" fontId="7" fillId="0" borderId="183" xfId="0" applyFont="1" applyBorder="1" applyAlignment="1" applyProtection="1">
      <alignment horizontal="left" vertical="center" indent="1"/>
      <protection hidden="1"/>
    </xf>
    <xf numFmtId="0" fontId="0" fillId="0" borderId="184" xfId="0" applyBorder="1" applyAlignment="1" applyProtection="1">
      <alignment horizontal="left" vertical="center" indent="1"/>
      <protection hidden="1"/>
    </xf>
    <xf numFmtId="0" fontId="0" fillId="0" borderId="185" xfId="0" applyBorder="1" applyAlignment="1" applyProtection="1">
      <alignment horizontal="left" vertical="center" indent="1"/>
      <protection hidden="1" locked="0"/>
    </xf>
    <xf numFmtId="0" fontId="0" fillId="0" borderId="186" xfId="0" applyBorder="1" applyAlignment="1" applyProtection="1">
      <alignment horizontal="left" vertical="center" indent="1"/>
      <protection hidden="1" locked="0"/>
    </xf>
    <xf numFmtId="0" fontId="7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left" vertical="top" indent="1"/>
      <protection hidden="1"/>
    </xf>
    <xf numFmtId="0" fontId="7" fillId="0" borderId="0" xfId="0" applyFont="1" applyAlignment="1" applyProtection="1">
      <alignment horizontal="left" vertical="top" indent="1"/>
      <protection hidden="1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left" indent="3"/>
      <protection hidden="1"/>
    </xf>
    <xf numFmtId="0" fontId="7" fillId="0" borderId="0" xfId="0" applyFont="1" applyAlignment="1" applyProtection="1">
      <alignment horizontal="left" indent="3"/>
      <protection hidden="1"/>
    </xf>
    <xf numFmtId="0" fontId="0" fillId="0" borderId="0" xfId="0" applyAlignment="1" applyProtection="1">
      <alignment horizontal="left" indent="3"/>
      <protection hidden="1"/>
    </xf>
    <xf numFmtId="0" fontId="14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11" fillId="0" borderId="187" xfId="0" applyFont="1" applyBorder="1" applyAlignment="1" applyProtection="1">
      <alignment horizontal="center" vertical="center"/>
      <protection hidden="1"/>
    </xf>
    <xf numFmtId="0" fontId="11" fillId="0" borderId="188" xfId="0" applyFont="1" applyBorder="1" applyAlignment="1" applyProtection="1">
      <alignment horizontal="center" vertical="center"/>
      <protection hidden="1"/>
    </xf>
    <xf numFmtId="0" fontId="11" fillId="0" borderId="189" xfId="0" applyFont="1" applyBorder="1" applyAlignment="1" applyProtection="1">
      <alignment horizontal="center" vertical="center"/>
      <protection hidden="1"/>
    </xf>
    <xf numFmtId="0" fontId="9" fillId="0" borderId="190" xfId="0" applyFont="1" applyBorder="1" applyAlignment="1" applyProtection="1">
      <alignment horizontal="center" vertical="center"/>
      <protection hidden="1" locked="0"/>
    </xf>
    <xf numFmtId="0" fontId="9" fillId="0" borderId="191" xfId="0" applyFont="1" applyBorder="1" applyAlignment="1" applyProtection="1">
      <alignment horizontal="center" vertical="center"/>
      <protection hidden="1" locked="0"/>
    </xf>
    <xf numFmtId="0" fontId="9" fillId="0" borderId="192" xfId="0" applyFont="1" applyBorder="1" applyAlignment="1" applyProtection="1">
      <alignment horizontal="center" vertical="center"/>
      <protection hidden="1" locked="0"/>
    </xf>
    <xf numFmtId="0" fontId="11" fillId="0" borderId="193" xfId="0" applyFont="1" applyBorder="1" applyAlignment="1" applyProtection="1">
      <alignment horizontal="center" vertical="center"/>
      <protection hidden="1"/>
    </xf>
    <xf numFmtId="0" fontId="9" fillId="0" borderId="141" xfId="0" applyFont="1" applyBorder="1" applyAlignment="1" applyProtection="1">
      <alignment horizontal="center" vertical="center"/>
      <protection hidden="1" locked="0"/>
    </xf>
    <xf numFmtId="0" fontId="9" fillId="0" borderId="142" xfId="0" applyFont="1" applyBorder="1" applyAlignment="1" applyProtection="1">
      <alignment horizontal="center" vertical="center"/>
      <protection hidden="1" locked="0"/>
    </xf>
    <xf numFmtId="0" fontId="9" fillId="0" borderId="145" xfId="0" applyFont="1" applyBorder="1" applyAlignment="1" applyProtection="1">
      <alignment horizontal="center" vertical="center"/>
      <protection hidden="1" locked="0"/>
    </xf>
    <xf numFmtId="0" fontId="9" fillId="0" borderId="146" xfId="0" applyFont="1" applyBorder="1" applyAlignment="1" applyProtection="1">
      <alignment horizontal="center" vertical="center"/>
      <protection hidden="1" locked="0"/>
    </xf>
    <xf numFmtId="0" fontId="9" fillId="0" borderId="194" xfId="0" applyFont="1" applyBorder="1" applyAlignment="1" applyProtection="1">
      <alignment horizontal="center" vertical="center"/>
      <protection hidden="1" locked="0"/>
    </xf>
    <xf numFmtId="0" fontId="11" fillId="0" borderId="195" xfId="0" applyFont="1" applyBorder="1" applyAlignment="1" applyProtection="1">
      <alignment horizontal="center" vertical="center"/>
      <protection hidden="1"/>
    </xf>
    <xf numFmtId="0" fontId="11" fillId="0" borderId="94" xfId="0" applyFont="1" applyBorder="1" applyAlignment="1" applyProtection="1">
      <alignment horizontal="center" vertical="center"/>
      <protection hidden="1"/>
    </xf>
    <xf numFmtId="0" fontId="11" fillId="0" borderId="196" xfId="0" applyFont="1" applyBorder="1" applyAlignment="1" applyProtection="1">
      <alignment horizontal="center" vertical="center"/>
      <protection hidden="1"/>
    </xf>
    <xf numFmtId="0" fontId="11" fillId="0" borderId="197" xfId="0" applyFont="1" applyBorder="1" applyAlignment="1" applyProtection="1">
      <alignment horizontal="center" vertical="center"/>
      <protection hidden="1"/>
    </xf>
    <xf numFmtId="0" fontId="9" fillId="0" borderId="198" xfId="0" applyFont="1" applyBorder="1" applyAlignment="1" applyProtection="1">
      <alignment horizontal="center" vertical="center"/>
      <protection hidden="1" locked="0"/>
    </xf>
    <xf numFmtId="0" fontId="9" fillId="0" borderId="199" xfId="0" applyFont="1" applyBorder="1" applyAlignment="1" applyProtection="1">
      <alignment horizontal="center" vertical="center"/>
      <protection hidden="1" locked="0"/>
    </xf>
    <xf numFmtId="0" fontId="9" fillId="0" borderId="200" xfId="0" applyFont="1" applyBorder="1" applyAlignment="1" applyProtection="1">
      <alignment horizontal="center" vertical="center"/>
      <protection hidden="1" locked="0"/>
    </xf>
    <xf numFmtId="0" fontId="9" fillId="0" borderId="201" xfId="0" applyFont="1" applyBorder="1" applyAlignment="1" applyProtection="1">
      <alignment horizontal="center" vertical="center"/>
      <protection hidden="1" locked="0"/>
    </xf>
    <xf numFmtId="0" fontId="9" fillId="0" borderId="202" xfId="0" applyFont="1" applyBorder="1" applyAlignment="1" applyProtection="1">
      <alignment horizontal="center" vertical="center"/>
      <protection hidden="1" locked="0"/>
    </xf>
    <xf numFmtId="0" fontId="9" fillId="0" borderId="203" xfId="0" applyFont="1" applyBorder="1" applyAlignment="1" applyProtection="1">
      <alignment horizontal="center" vertical="center"/>
      <protection hidden="1" locked="0"/>
    </xf>
    <xf numFmtId="0" fontId="9" fillId="0" borderId="197" xfId="0" applyFont="1" applyBorder="1" applyAlignment="1" applyProtection="1">
      <alignment horizontal="center" vertical="center"/>
      <protection hidden="1" locked="0"/>
    </xf>
    <xf numFmtId="0" fontId="9" fillId="0" borderId="94" xfId="0" applyFont="1" applyBorder="1" applyAlignment="1" applyProtection="1">
      <alignment horizontal="center" vertical="center"/>
      <protection hidden="1" locked="0"/>
    </xf>
    <xf numFmtId="0" fontId="9" fillId="0" borderId="195" xfId="0" applyFont="1" applyBorder="1" applyAlignment="1" applyProtection="1">
      <alignment horizontal="center" vertical="center"/>
      <protection hidden="1" locked="0"/>
    </xf>
    <xf numFmtId="0" fontId="9" fillId="0" borderId="31" xfId="0" applyFont="1" applyBorder="1" applyAlignment="1" applyProtection="1">
      <alignment horizontal="center" vertical="center"/>
      <protection hidden="1" locked="0"/>
    </xf>
    <xf numFmtId="0" fontId="9" fillId="0" borderId="159" xfId="0" applyFont="1" applyBorder="1" applyAlignment="1" applyProtection="1">
      <alignment horizontal="center" vertical="center"/>
      <protection hidden="1" locked="0"/>
    </xf>
    <xf numFmtId="0" fontId="9" fillId="0" borderId="169" xfId="0" applyFont="1" applyBorder="1" applyAlignment="1" applyProtection="1">
      <alignment horizontal="center" vertical="center"/>
      <protection hidden="1" locked="0"/>
    </xf>
    <xf numFmtId="0" fontId="9" fillId="0" borderId="204" xfId="0" applyFont="1" applyBorder="1" applyAlignment="1" applyProtection="1">
      <alignment horizontal="center" vertical="center"/>
      <protection hidden="1" locked="0"/>
    </xf>
    <xf numFmtId="0" fontId="9" fillId="0" borderId="160" xfId="0" applyFont="1" applyBorder="1" applyAlignment="1" applyProtection="1">
      <alignment horizontal="left" vertical="center" indent="1"/>
      <protection hidden="1" locked="0"/>
    </xf>
    <xf numFmtId="0" fontId="9" fillId="0" borderId="196" xfId="0" applyFont="1" applyBorder="1" applyAlignment="1" applyProtection="1">
      <alignment horizontal="center" vertical="center"/>
      <protection hidden="1" locked="0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20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indent="1"/>
      <protection hidden="1" locked="0"/>
    </xf>
    <xf numFmtId="0" fontId="7" fillId="0" borderId="135" xfId="0" applyFont="1" applyBorder="1" applyAlignment="1" applyProtection="1">
      <alignment horizontal="center" vertical="center"/>
      <protection hidden="1"/>
    </xf>
    <xf numFmtId="0" fontId="7" fillId="0" borderId="91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7" fillId="0" borderId="206" xfId="0" applyFont="1" applyBorder="1" applyAlignment="1" applyProtection="1">
      <alignment horizontal="left" vertical="center" indent="1"/>
      <protection hidden="1"/>
    </xf>
    <xf numFmtId="0" fontId="7" fillId="0" borderId="184" xfId="0" applyFont="1" applyBorder="1" applyAlignment="1" applyProtection="1">
      <alignment horizontal="left" vertical="center" indent="1"/>
      <protection hidden="1"/>
    </xf>
    <xf numFmtId="0" fontId="7" fillId="0" borderId="207" xfId="0" applyFont="1" applyBorder="1" applyAlignment="1" applyProtection="1">
      <alignment horizontal="left" vertical="center" indent="1"/>
      <protection hidden="1"/>
    </xf>
    <xf numFmtId="0" fontId="9" fillId="0" borderId="170" xfId="0" applyFont="1" applyBorder="1" applyAlignment="1" applyProtection="1">
      <alignment horizontal="left" vertical="center" indent="1"/>
      <protection hidden="1" locked="0"/>
    </xf>
    <xf numFmtId="0" fontId="9" fillId="0" borderId="208" xfId="0" applyFont="1" applyBorder="1" applyAlignment="1" applyProtection="1">
      <alignment horizontal="center" vertical="center"/>
      <protection hidden="1" locked="0"/>
    </xf>
    <xf numFmtId="0" fontId="0" fillId="0" borderId="209" xfId="0" applyBorder="1" applyAlignment="1" applyProtection="1">
      <alignment horizontal="left" vertical="center" indent="1"/>
      <protection hidden="1"/>
    </xf>
    <xf numFmtId="0" fontId="0" fillId="0" borderId="128" xfId="0" applyBorder="1" applyAlignment="1" applyProtection="1">
      <alignment horizontal="left" vertical="center" indent="1"/>
      <protection hidden="1"/>
    </xf>
    <xf numFmtId="0" fontId="0" fillId="0" borderId="210" xfId="0" applyBorder="1" applyAlignment="1" applyProtection="1">
      <alignment horizontal="left" vertical="center" indent="1"/>
      <protection hidden="1"/>
    </xf>
    <xf numFmtId="0" fontId="0" fillId="0" borderId="211" xfId="0" applyBorder="1" applyAlignment="1" applyProtection="1">
      <alignment horizontal="left" vertical="center" indent="1"/>
      <protection hidden="1"/>
    </xf>
    <xf numFmtId="0" fontId="0" fillId="0" borderId="212" xfId="0" applyBorder="1" applyAlignment="1" applyProtection="1">
      <alignment horizontal="left" vertical="center" indent="1"/>
      <protection hidden="1"/>
    </xf>
    <xf numFmtId="0" fontId="0" fillId="0" borderId="129" xfId="0" applyBorder="1" applyAlignment="1" applyProtection="1">
      <alignment horizontal="left" vertical="center" indent="1"/>
      <protection hidden="1"/>
    </xf>
    <xf numFmtId="0" fontId="0" fillId="0" borderId="213" xfId="0" applyBorder="1" applyAlignment="1" applyProtection="1">
      <alignment horizontal="left" vertical="center" indent="1"/>
      <protection hidden="1" locked="0"/>
    </xf>
    <xf numFmtId="0" fontId="0" fillId="0" borderId="199" xfId="0" applyBorder="1" applyAlignment="1" applyProtection="1">
      <alignment horizontal="left" vertical="center" indent="1"/>
      <protection hidden="1" locked="0"/>
    </xf>
    <xf numFmtId="0" fontId="0" fillId="0" borderId="159" xfId="0" applyBorder="1" applyAlignment="1">
      <alignment horizontal="left" vertical="center" indent="1"/>
    </xf>
    <xf numFmtId="0" fontId="0" fillId="0" borderId="160" xfId="0" applyBorder="1" applyAlignment="1">
      <alignment horizontal="left" vertical="center" indent="1"/>
    </xf>
    <xf numFmtId="0" fontId="0" fillId="0" borderId="173" xfId="0" applyBorder="1" applyAlignment="1">
      <alignment horizontal="left" vertical="center" indent="1"/>
    </xf>
    <xf numFmtId="0" fontId="9" fillId="0" borderId="202" xfId="0" applyFont="1" applyBorder="1" applyAlignment="1">
      <alignment horizontal="center" vertical="center"/>
    </xf>
    <xf numFmtId="0" fontId="9" fillId="0" borderId="203" xfId="0" applyFont="1" applyBorder="1" applyAlignment="1">
      <alignment horizontal="center" vertical="center"/>
    </xf>
    <xf numFmtId="0" fontId="9" fillId="0" borderId="195" xfId="0" applyFont="1" applyBorder="1" applyAlignment="1">
      <alignment horizontal="center" vertical="center"/>
    </xf>
    <xf numFmtId="0" fontId="9" fillId="0" borderId="196" xfId="0" applyFont="1" applyBorder="1" applyAlignment="1">
      <alignment horizontal="center" vertical="center"/>
    </xf>
    <xf numFmtId="0" fontId="11" fillId="0" borderId="195" xfId="0" applyFont="1" applyBorder="1" applyAlignment="1">
      <alignment horizontal="center" vertical="center"/>
    </xf>
    <xf numFmtId="0" fontId="11" fillId="0" borderId="196" xfId="0" applyFont="1" applyBorder="1" applyAlignment="1">
      <alignment horizontal="center" vertical="center"/>
    </xf>
    <xf numFmtId="0" fontId="9" fillId="0" borderId="192" xfId="0" applyFont="1" applyBorder="1" applyAlignment="1">
      <alignment horizontal="center" vertical="center"/>
    </xf>
    <xf numFmtId="0" fontId="9" fillId="0" borderId="194" xfId="0" applyFont="1" applyBorder="1" applyAlignment="1">
      <alignment horizontal="center" vertical="center"/>
    </xf>
    <xf numFmtId="0" fontId="0" fillId="0" borderId="177" xfId="0" applyBorder="1" applyAlignment="1">
      <alignment horizontal="left" vertical="center" indent="1"/>
    </xf>
    <xf numFmtId="0" fontId="0" fillId="0" borderId="178" xfId="0" applyBorder="1" applyAlignment="1">
      <alignment horizontal="left" vertical="center" indent="1"/>
    </xf>
    <xf numFmtId="0" fontId="9" fillId="0" borderId="169" xfId="0" applyFont="1" applyBorder="1" applyAlignment="1">
      <alignment horizontal="left" vertical="center" indent="1"/>
    </xf>
    <xf numFmtId="0" fontId="0" fillId="0" borderId="170" xfId="0" applyBorder="1" applyAlignment="1">
      <alignment horizontal="left" vertical="center" indent="1"/>
    </xf>
    <xf numFmtId="0" fontId="0" fillId="0" borderId="169" xfId="0" applyBorder="1" applyAlignment="1">
      <alignment horizontal="left" vertical="center" indent="1"/>
    </xf>
    <xf numFmtId="0" fontId="0" fillId="0" borderId="168" xfId="0" applyBorder="1" applyAlignment="1">
      <alignment horizontal="left" vertical="center" indent="1"/>
    </xf>
    <xf numFmtId="0" fontId="9" fillId="0" borderId="201" xfId="0" applyFont="1" applyBorder="1" applyAlignment="1">
      <alignment horizontal="center" vertical="center"/>
    </xf>
    <xf numFmtId="0" fontId="0" fillId="33" borderId="128" xfId="0" applyFill="1" applyBorder="1" applyAlignment="1">
      <alignment horizontal="left" vertical="center"/>
    </xf>
    <xf numFmtId="0" fontId="0" fillId="0" borderId="128" xfId="0" applyBorder="1" applyAlignment="1">
      <alignment horizontal="left" vertical="center"/>
    </xf>
    <xf numFmtId="0" fontId="0" fillId="0" borderId="129" xfId="0" applyBorder="1" applyAlignment="1">
      <alignment horizontal="left" vertical="center"/>
    </xf>
    <xf numFmtId="0" fontId="9" fillId="0" borderId="200" xfId="0" applyFont="1" applyBorder="1" applyAlignment="1">
      <alignment horizontal="center" vertical="center"/>
    </xf>
    <xf numFmtId="0" fontId="9" fillId="0" borderId="19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9" fillId="0" borderId="190" xfId="0" applyFont="1" applyBorder="1" applyAlignment="1">
      <alignment horizontal="center" vertical="center"/>
    </xf>
    <xf numFmtId="0" fontId="9" fillId="0" borderId="191" xfId="0" applyFont="1" applyBorder="1" applyAlignment="1">
      <alignment horizontal="center" vertical="center"/>
    </xf>
    <xf numFmtId="0" fontId="0" fillId="0" borderId="185" xfId="0" applyBorder="1" applyAlignment="1">
      <alignment horizontal="left" vertical="center" indent="1"/>
    </xf>
    <xf numFmtId="0" fontId="0" fillId="0" borderId="186" xfId="0" applyBorder="1" applyAlignment="1">
      <alignment horizontal="left" vertical="center" indent="1"/>
    </xf>
    <xf numFmtId="0" fontId="0" fillId="0" borderId="10" xfId="0" applyBorder="1" applyAlignment="1">
      <alignment horizontal="left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214" xfId="0" applyBorder="1" applyAlignment="1">
      <alignment/>
    </xf>
    <xf numFmtId="0" fontId="0" fillId="0" borderId="215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1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7" xfId="0" applyBorder="1" applyAlignment="1">
      <alignment horizontal="center" vertical="center"/>
    </xf>
    <xf numFmtId="0" fontId="7" fillId="0" borderId="92" xfId="0" applyFont="1" applyBorder="1" applyAlignment="1">
      <alignment horizontal="center" vertical="center" wrapText="1"/>
    </xf>
    <xf numFmtId="0" fontId="7" fillId="0" borderId="215" xfId="0" applyFont="1" applyBorder="1" applyAlignment="1">
      <alignment horizontal="center" vertical="center"/>
    </xf>
    <xf numFmtId="0" fontId="7" fillId="33" borderId="19" xfId="0" applyFont="1" applyFill="1" applyBorder="1" applyAlignment="1">
      <alignment/>
    </xf>
    <xf numFmtId="0" fontId="7" fillId="33" borderId="215" xfId="0" applyFont="1" applyFill="1" applyBorder="1" applyAlignment="1">
      <alignment/>
    </xf>
    <xf numFmtId="0" fontId="0" fillId="0" borderId="71" xfId="0" applyBorder="1" applyAlignment="1">
      <alignment horizontal="center" vertical="center"/>
    </xf>
    <xf numFmtId="0" fontId="0" fillId="0" borderId="2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141" xfId="0" applyFont="1" applyBorder="1" applyAlignment="1">
      <alignment horizontal="left" vertical="top"/>
    </xf>
    <xf numFmtId="0" fontId="7" fillId="0" borderId="172" xfId="0" applyFont="1" applyBorder="1" applyAlignment="1">
      <alignment horizontal="left" vertical="top"/>
    </xf>
    <xf numFmtId="0" fontId="7" fillId="0" borderId="142" xfId="0" applyFont="1" applyBorder="1" applyAlignment="1">
      <alignment horizontal="left" vertical="top"/>
    </xf>
    <xf numFmtId="0" fontId="7" fillId="0" borderId="145" xfId="0" applyFont="1" applyBorder="1" applyAlignment="1">
      <alignment horizontal="left" vertical="top"/>
    </xf>
    <xf numFmtId="0" fontId="7" fillId="0" borderId="173" xfId="0" applyFont="1" applyBorder="1" applyAlignment="1">
      <alignment horizontal="left" vertical="top"/>
    </xf>
    <xf numFmtId="0" fontId="7" fillId="0" borderId="146" xfId="0" applyFont="1" applyBorder="1" applyAlignment="1">
      <alignment horizontal="left" vertical="top"/>
    </xf>
    <xf numFmtId="0" fontId="7" fillId="33" borderId="96" xfId="0" applyFont="1" applyFill="1" applyBorder="1" applyAlignment="1">
      <alignment/>
    </xf>
    <xf numFmtId="0" fontId="7" fillId="33" borderId="102" xfId="0" applyFont="1" applyFill="1" applyBorder="1" applyAlignment="1">
      <alignment/>
    </xf>
    <xf numFmtId="0" fontId="7" fillId="33" borderId="94" xfId="0" applyFont="1" applyFill="1" applyBorder="1" applyAlignment="1">
      <alignment horizontal="center" vertical="center"/>
    </xf>
    <xf numFmtId="0" fontId="7" fillId="33" borderId="219" xfId="0" applyFont="1" applyFill="1" applyBorder="1" applyAlignment="1">
      <alignment horizontal="center" vertical="center"/>
    </xf>
    <xf numFmtId="0" fontId="15" fillId="34" borderId="105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/>
    </xf>
    <xf numFmtId="0" fontId="15" fillId="34" borderId="139" xfId="0" applyFont="1" applyFill="1" applyBorder="1" applyAlignment="1">
      <alignment/>
    </xf>
    <xf numFmtId="0" fontId="7" fillId="33" borderId="52" xfId="0" applyFont="1" applyFill="1" applyBorder="1" applyAlignment="1">
      <alignment/>
    </xf>
    <xf numFmtId="0" fontId="7" fillId="33" borderId="100" xfId="0" applyFont="1" applyFill="1" applyBorder="1" applyAlignment="1">
      <alignment/>
    </xf>
    <xf numFmtId="0" fontId="7" fillId="0" borderId="15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22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16" xfId="0" applyFont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22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222" xfId="0" applyFont="1" applyFill="1" applyBorder="1" applyAlignment="1">
      <alignment horizontal="center" vertical="center"/>
    </xf>
    <xf numFmtId="0" fontId="7" fillId="33" borderId="223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3" borderId="224" xfId="0" applyFont="1" applyFill="1" applyBorder="1" applyAlignment="1">
      <alignment horizontal="center" vertical="center"/>
    </xf>
    <xf numFmtId="0" fontId="7" fillId="33" borderId="218" xfId="0" applyFont="1" applyFill="1" applyBorder="1" applyAlignment="1">
      <alignment horizontal="center" vertical="center"/>
    </xf>
    <xf numFmtId="0" fontId="7" fillId="33" borderId="225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226" xfId="0" applyFont="1" applyFill="1" applyBorder="1" applyAlignment="1">
      <alignment horizontal="center" vertical="center"/>
    </xf>
    <xf numFmtId="0" fontId="7" fillId="0" borderId="227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8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1" xfId="0" applyBorder="1" applyAlignment="1">
      <alignment horizontal="center" vertical="center"/>
    </xf>
    <xf numFmtId="0" fontId="0" fillId="0" borderId="232" xfId="0" applyBorder="1" applyAlignment="1">
      <alignment horizontal="center" vertical="center"/>
    </xf>
    <xf numFmtId="0" fontId="0" fillId="0" borderId="233" xfId="0" applyBorder="1" applyAlignment="1">
      <alignment horizontal="center" vertical="center"/>
    </xf>
    <xf numFmtId="0" fontId="0" fillId="0" borderId="198" xfId="0" applyFill="1" applyBorder="1" applyAlignment="1">
      <alignment horizontal="center" vertical="center" textRotation="90"/>
    </xf>
    <xf numFmtId="0" fontId="0" fillId="0" borderId="199" xfId="0" applyBorder="1" applyAlignment="1">
      <alignment horizontal="center" vertical="center" textRotation="90"/>
    </xf>
    <xf numFmtId="0" fontId="0" fillId="34" borderId="143" xfId="0" applyFill="1" applyBorder="1" applyAlignment="1">
      <alignment horizontal="center" vertical="center" textRotation="90"/>
    </xf>
    <xf numFmtId="0" fontId="0" fillId="0" borderId="144" xfId="0" applyBorder="1" applyAlignment="1">
      <alignment horizontal="center" vertical="center" textRotation="90"/>
    </xf>
    <xf numFmtId="0" fontId="0" fillId="0" borderId="143" xfId="0" applyBorder="1" applyAlignment="1">
      <alignment horizontal="center" vertical="center" textRotation="90"/>
    </xf>
    <xf numFmtId="0" fontId="0" fillId="0" borderId="145" xfId="0" applyBorder="1" applyAlignment="1">
      <alignment horizontal="center" vertical="center" textRotation="90"/>
    </xf>
    <xf numFmtId="0" fontId="0" fillId="0" borderId="146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9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34" xfId="0" applyFont="1" applyBorder="1" applyAlignment="1">
      <alignment horizontal="center" vertical="center"/>
    </xf>
    <xf numFmtId="0" fontId="7" fillId="0" borderId="235" xfId="0" applyFont="1" applyBorder="1" applyAlignment="1">
      <alignment horizontal="center" vertical="center"/>
    </xf>
    <xf numFmtId="0" fontId="7" fillId="0" borderId="23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 textRotation="90"/>
    </xf>
    <xf numFmtId="0" fontId="0" fillId="0" borderId="237" xfId="0" applyBorder="1" applyAlignment="1">
      <alignment horizontal="center" vertical="center" textRotation="90"/>
    </xf>
    <xf numFmtId="0" fontId="3" fillId="0" borderId="208" xfId="0" applyFont="1" applyBorder="1" applyAlignment="1">
      <alignment horizontal="center" vertical="center" textRotation="90"/>
    </xf>
    <xf numFmtId="0" fontId="0" fillId="0" borderId="204" xfId="0" applyBorder="1" applyAlignment="1">
      <alignment horizontal="center" vertical="center" textRotation="90"/>
    </xf>
    <xf numFmtId="0" fontId="7" fillId="0" borderId="90" xfId="0" applyFont="1" applyBorder="1" applyAlignment="1">
      <alignment horizontal="center" vertical="center" textRotation="90"/>
    </xf>
    <xf numFmtId="0" fontId="7" fillId="0" borderId="232" xfId="0" applyFont="1" applyBorder="1" applyAlignment="1">
      <alignment horizontal="center" vertical="center" textRotation="90"/>
    </xf>
    <xf numFmtId="0" fontId="3" fillId="0" borderId="91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7" fillId="0" borderId="238" xfId="0" applyFont="1" applyBorder="1" applyAlignment="1">
      <alignment horizontal="center" vertical="center"/>
    </xf>
    <xf numFmtId="0" fontId="7" fillId="0" borderId="239" xfId="0" applyFont="1" applyBorder="1" applyAlignment="1">
      <alignment horizontal="center" vertical="center"/>
    </xf>
    <xf numFmtId="0" fontId="0" fillId="0" borderId="239" xfId="0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7" fillId="33" borderId="240" xfId="0" applyFont="1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224" xfId="0" applyFill="1" applyBorder="1" applyAlignment="1">
      <alignment horizontal="center" vertical="center"/>
    </xf>
    <xf numFmtId="0" fontId="0" fillId="33" borderId="218" xfId="0" applyFill="1" applyBorder="1" applyAlignment="1">
      <alignment horizontal="center" vertical="center"/>
    </xf>
    <xf numFmtId="0" fontId="0" fillId="0" borderId="2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54" xfId="0" applyFont="1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0" xfId="0" applyBorder="1" applyAlignment="1">
      <alignment/>
    </xf>
    <xf numFmtId="0" fontId="0" fillId="0" borderId="241" xfId="0" applyBorder="1" applyAlignment="1">
      <alignment horizontal="center" vertical="center"/>
    </xf>
    <xf numFmtId="0" fontId="0" fillId="0" borderId="242" xfId="0" applyBorder="1" applyAlignment="1">
      <alignment horizontal="center" vertical="center"/>
    </xf>
    <xf numFmtId="0" fontId="0" fillId="34" borderId="93" xfId="0" applyFill="1" applyBorder="1" applyAlignment="1">
      <alignment horizontal="center" vertical="center" textRotation="90"/>
    </xf>
    <xf numFmtId="0" fontId="0" fillId="0" borderId="95" xfId="0" applyBorder="1" applyAlignment="1">
      <alignment horizontal="center" vertical="center" textRotation="90"/>
    </xf>
    <xf numFmtId="0" fontId="0" fillId="0" borderId="96" xfId="0" applyBorder="1" applyAlignment="1">
      <alignment horizontal="center" vertical="center" textRotation="90"/>
    </xf>
    <xf numFmtId="0" fontId="0" fillId="0" borderId="94" xfId="0" applyBorder="1" applyAlignment="1">
      <alignment horizontal="center" vertical="center" textRotation="90"/>
    </xf>
    <xf numFmtId="0" fontId="0" fillId="0" borderId="243" xfId="0" applyBorder="1" applyAlignment="1">
      <alignment horizontal="center" vertical="center"/>
    </xf>
    <xf numFmtId="0" fontId="0" fillId="0" borderId="244" xfId="0" applyBorder="1" applyAlignment="1">
      <alignment horizontal="center" vertical="center"/>
    </xf>
    <xf numFmtId="0" fontId="0" fillId="0" borderId="196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1" xfId="0" applyFill="1" applyBorder="1" applyAlignment="1">
      <alignment horizontal="center" vertical="center" textRotation="90"/>
    </xf>
    <xf numFmtId="0" fontId="0" fillId="0" borderId="142" xfId="0" applyBorder="1" applyAlignment="1">
      <alignment horizontal="center" vertical="center" textRotation="90"/>
    </xf>
    <xf numFmtId="0" fontId="0" fillId="0" borderId="208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14" xfId="0" applyBorder="1" applyAlignment="1">
      <alignment horizontal="left"/>
    </xf>
    <xf numFmtId="0" fontId="0" fillId="0" borderId="0" xfId="0" applyAlignment="1">
      <alignment/>
    </xf>
    <xf numFmtId="0" fontId="0" fillId="0" borderId="245" xfId="0" applyBorder="1" applyAlignment="1">
      <alignment horizontal="center" vertical="center" textRotation="90"/>
    </xf>
    <xf numFmtId="0" fontId="0" fillId="0" borderId="246" xfId="0" applyBorder="1" applyAlignment="1">
      <alignment horizontal="center" vertical="center" textRotation="90"/>
    </xf>
    <xf numFmtId="0" fontId="7" fillId="0" borderId="141" xfId="0" applyFont="1" applyBorder="1" applyAlignment="1">
      <alignment vertical="top"/>
    </xf>
    <xf numFmtId="0" fontId="7" fillId="0" borderId="172" xfId="0" applyFont="1" applyBorder="1" applyAlignment="1">
      <alignment vertical="top"/>
    </xf>
    <xf numFmtId="0" fontId="7" fillId="0" borderId="142" xfId="0" applyFont="1" applyBorder="1" applyAlignment="1">
      <alignment vertical="top"/>
    </xf>
    <xf numFmtId="0" fontId="7" fillId="0" borderId="145" xfId="0" applyFont="1" applyBorder="1" applyAlignment="1">
      <alignment vertical="top"/>
    </xf>
    <xf numFmtId="0" fontId="7" fillId="0" borderId="173" xfId="0" applyFont="1" applyBorder="1" applyAlignment="1">
      <alignment vertical="top"/>
    </xf>
    <xf numFmtId="0" fontId="7" fillId="0" borderId="146" xfId="0" applyFont="1" applyBorder="1" applyAlignment="1">
      <alignment vertical="top"/>
    </xf>
    <xf numFmtId="0" fontId="0" fillId="0" borderId="28" xfId="0" applyBorder="1" applyAlignment="1">
      <alignment/>
    </xf>
    <xf numFmtId="0" fontId="0" fillId="36" borderId="229" xfId="0" applyFill="1" applyBorder="1" applyAlignment="1">
      <alignment horizontal="center" vertical="center"/>
    </xf>
    <xf numFmtId="0" fontId="0" fillId="36" borderId="247" xfId="0" applyFill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8" xfId="0" applyBorder="1" applyAlignment="1">
      <alignment horizontal="center" vertical="center"/>
    </xf>
    <xf numFmtId="0" fontId="7" fillId="36" borderId="145" xfId="0" applyFont="1" applyFill="1" applyBorder="1" applyAlignment="1">
      <alignment horizontal="center" vertical="center"/>
    </xf>
    <xf numFmtId="0" fontId="7" fillId="36" borderId="248" xfId="0" applyFont="1" applyFill="1" applyBorder="1" applyAlignment="1">
      <alignment horizontal="center" vertical="center"/>
    </xf>
    <xf numFmtId="0" fontId="0" fillId="36" borderId="244" xfId="0" applyFill="1" applyBorder="1" applyAlignment="1">
      <alignment horizontal="center" vertical="center"/>
    </xf>
    <xf numFmtId="0" fontId="0" fillId="36" borderId="249" xfId="0" applyFill="1" applyBorder="1" applyAlignment="1">
      <alignment horizontal="center" vertical="center"/>
    </xf>
    <xf numFmtId="0" fontId="7" fillId="36" borderId="22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34" borderId="218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93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250" xfId="0" applyBorder="1" applyAlignment="1">
      <alignment horizontal="center" vertical="center"/>
    </xf>
    <xf numFmtId="0" fontId="0" fillId="0" borderId="240" xfId="0" applyBorder="1" applyAlignment="1">
      <alignment horizontal="center" vertical="center"/>
    </xf>
    <xf numFmtId="0" fontId="0" fillId="0" borderId="25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52" xfId="0" applyBorder="1" applyAlignment="1">
      <alignment horizontal="center" vertical="center"/>
    </xf>
    <xf numFmtId="0" fontId="7" fillId="0" borderId="253" xfId="0" applyFont="1" applyBorder="1" applyAlignment="1">
      <alignment horizontal="center" vertical="center" textRotation="90"/>
    </xf>
    <xf numFmtId="0" fontId="7" fillId="0" borderId="254" xfId="0" applyFont="1" applyBorder="1" applyAlignment="1">
      <alignment horizontal="center" vertical="center" textRotation="90"/>
    </xf>
    <xf numFmtId="0" fontId="7" fillId="36" borderId="226" xfId="0" applyFont="1" applyFill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255" xfId="0" applyFont="1" applyBorder="1" applyAlignment="1">
      <alignment horizontal="center" vertical="center"/>
    </xf>
    <xf numFmtId="0" fontId="7" fillId="0" borderId="256" xfId="0" applyFont="1" applyBorder="1" applyAlignment="1">
      <alignment horizontal="center" vertical="center"/>
    </xf>
    <xf numFmtId="0" fontId="7" fillId="0" borderId="257" xfId="0" applyFont="1" applyBorder="1" applyAlignment="1">
      <alignment horizontal="center" vertical="center" wrapText="1"/>
    </xf>
    <xf numFmtId="0" fontId="7" fillId="0" borderId="196" xfId="0" applyFont="1" applyBorder="1" applyAlignment="1">
      <alignment horizontal="center" vertical="center" wrapText="1"/>
    </xf>
    <xf numFmtId="0" fontId="7" fillId="0" borderId="258" xfId="0" applyFont="1" applyBorder="1" applyAlignment="1">
      <alignment horizontal="center" vertical="center" wrapText="1"/>
    </xf>
    <xf numFmtId="0" fontId="7" fillId="0" borderId="259" xfId="0" applyFont="1" applyBorder="1" applyAlignment="1">
      <alignment horizontal="center" vertical="center" wrapText="1"/>
    </xf>
    <xf numFmtId="0" fontId="15" fillId="34" borderId="139" xfId="0" applyFont="1" applyFill="1" applyBorder="1" applyAlignment="1">
      <alignment horizontal="center" vertical="center"/>
    </xf>
    <xf numFmtId="0" fontId="7" fillId="0" borderId="257" xfId="0" applyFont="1" applyBorder="1" applyAlignment="1">
      <alignment horizontal="center" vertical="center" textRotation="90"/>
    </xf>
    <xf numFmtId="0" fontId="7" fillId="0" borderId="196" xfId="0" applyFont="1" applyBorder="1" applyAlignment="1">
      <alignment horizontal="center" vertical="center" textRotation="90"/>
    </xf>
    <xf numFmtId="0" fontId="0" fillId="36" borderId="245" xfId="0" applyFill="1" applyBorder="1" applyAlignment="1">
      <alignment horizontal="center" vertical="center"/>
    </xf>
    <xf numFmtId="0" fontId="0" fillId="36" borderId="74" xfId="0" applyFill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260" xfId="0" applyBorder="1" applyAlignment="1">
      <alignment horizontal="center" vertical="center"/>
    </xf>
    <xf numFmtId="0" fontId="0" fillId="0" borderId="261" xfId="0" applyBorder="1" applyAlignment="1">
      <alignment horizontal="center" vertical="center"/>
    </xf>
    <xf numFmtId="0" fontId="7" fillId="36" borderId="108" xfId="0" applyFont="1" applyFill="1" applyBorder="1" applyAlignment="1">
      <alignment horizontal="center" vertical="center"/>
    </xf>
    <xf numFmtId="0" fontId="7" fillId="36" borderId="262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63" xfId="0" applyFill="1" applyBorder="1" applyAlignment="1">
      <alignment horizontal="center" vertical="center"/>
    </xf>
    <xf numFmtId="0" fontId="7" fillId="36" borderId="264" xfId="0" applyFont="1" applyFill="1" applyBorder="1" applyAlignment="1">
      <alignment horizontal="center" vertical="center"/>
    </xf>
    <xf numFmtId="0" fontId="7" fillId="36" borderId="260" xfId="0" applyFont="1" applyFill="1" applyBorder="1" applyAlignment="1">
      <alignment horizontal="center" vertical="center"/>
    </xf>
    <xf numFmtId="0" fontId="0" fillId="0" borderId="265" xfId="0" applyBorder="1" applyAlignment="1">
      <alignment horizontal="center" vertical="center"/>
    </xf>
    <xf numFmtId="0" fontId="7" fillId="36" borderId="109" xfId="0" applyFont="1" applyFill="1" applyBorder="1" applyAlignment="1">
      <alignment horizontal="center" vertical="center"/>
    </xf>
    <xf numFmtId="0" fontId="7" fillId="36" borderId="266" xfId="0" applyFont="1" applyFill="1" applyBorder="1" applyAlignment="1">
      <alignment horizontal="center" vertical="center"/>
    </xf>
    <xf numFmtId="0" fontId="7" fillId="36" borderId="222" xfId="0" applyFont="1" applyFill="1" applyBorder="1" applyAlignment="1">
      <alignment horizontal="center" vertical="center"/>
    </xf>
    <xf numFmtId="0" fontId="0" fillId="0" borderId="227" xfId="0" applyBorder="1" applyAlignment="1">
      <alignment horizontal="center" vertical="center"/>
    </xf>
    <xf numFmtId="0" fontId="7" fillId="36" borderId="179" xfId="0" applyFont="1" applyFill="1" applyBorder="1" applyAlignment="1">
      <alignment horizontal="center" vertical="center"/>
    </xf>
    <xf numFmtId="0" fontId="7" fillId="36" borderId="146" xfId="0" applyFont="1" applyFill="1" applyBorder="1" applyAlignment="1">
      <alignment horizontal="center" vertical="center"/>
    </xf>
    <xf numFmtId="0" fontId="7" fillId="36" borderId="267" xfId="0" applyFont="1" applyFill="1" applyBorder="1" applyAlignment="1">
      <alignment horizontal="center" vertical="center"/>
    </xf>
    <xf numFmtId="0" fontId="7" fillId="36" borderId="268" xfId="0" applyFont="1" applyFill="1" applyBorder="1" applyAlignment="1">
      <alignment horizontal="center" vertical="center"/>
    </xf>
    <xf numFmtId="0" fontId="0" fillId="0" borderId="269" xfId="0" applyBorder="1" applyAlignment="1">
      <alignment horizontal="center" vertical="center"/>
    </xf>
    <xf numFmtId="0" fontId="0" fillId="0" borderId="268" xfId="0" applyBorder="1" applyAlignment="1">
      <alignment horizontal="center" vertical="center"/>
    </xf>
    <xf numFmtId="0" fontId="0" fillId="0" borderId="266" xfId="0" applyBorder="1" applyAlignment="1">
      <alignment horizontal="center" vertical="center"/>
    </xf>
    <xf numFmtId="0" fontId="7" fillId="33" borderId="245" xfId="0" applyFont="1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74" xfId="0" applyFill="1" applyBorder="1" applyAlignment="1">
      <alignment/>
    </xf>
    <xf numFmtId="0" fontId="0" fillId="0" borderId="172" xfId="0" applyBorder="1" applyAlignment="1">
      <alignment horizontal="left" vertical="top"/>
    </xf>
    <xf numFmtId="0" fontId="0" fillId="0" borderId="142" xfId="0" applyBorder="1" applyAlignment="1">
      <alignment horizontal="left" vertical="top"/>
    </xf>
    <xf numFmtId="0" fontId="0" fillId="0" borderId="145" xfId="0" applyBorder="1" applyAlignment="1">
      <alignment horizontal="left" vertical="top"/>
    </xf>
    <xf numFmtId="0" fontId="0" fillId="0" borderId="173" xfId="0" applyBorder="1" applyAlignment="1">
      <alignment horizontal="left" vertical="top"/>
    </xf>
    <xf numFmtId="0" fontId="0" fillId="0" borderId="146" xfId="0" applyBorder="1" applyAlignment="1">
      <alignment horizontal="left" vertical="top"/>
    </xf>
    <xf numFmtId="0" fontId="7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139" xfId="0" applyBorder="1" applyAlignment="1">
      <alignment/>
    </xf>
    <xf numFmtId="0" fontId="7" fillId="33" borderId="145" xfId="0" applyFont="1" applyFill="1" applyBorder="1" applyAlignment="1">
      <alignment horizontal="center" vertical="center"/>
    </xf>
    <xf numFmtId="0" fontId="0" fillId="33" borderId="173" xfId="0" applyFill="1" applyBorder="1" applyAlignment="1">
      <alignment horizontal="center" vertical="center"/>
    </xf>
    <xf numFmtId="0" fontId="0" fillId="33" borderId="248" xfId="0" applyFill="1" applyBorder="1" applyAlignment="1">
      <alignment horizontal="center" vertical="center"/>
    </xf>
    <xf numFmtId="0" fontId="7" fillId="33" borderId="244" xfId="0" applyFont="1" applyFill="1" applyBorder="1" applyAlignment="1">
      <alignment/>
    </xf>
    <xf numFmtId="0" fontId="0" fillId="33" borderId="270" xfId="0" applyFill="1" applyBorder="1" applyAlignment="1">
      <alignment/>
    </xf>
    <xf numFmtId="0" fontId="0" fillId="33" borderId="249" xfId="0" applyFill="1" applyBorder="1" applyAlignment="1">
      <alignment/>
    </xf>
    <xf numFmtId="0" fontId="7" fillId="33" borderId="229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7" xfId="0" applyFill="1" applyBorder="1" applyAlignment="1">
      <alignment horizontal="center" vertical="center"/>
    </xf>
    <xf numFmtId="0" fontId="0" fillId="33" borderId="14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3" fillId="0" borderId="271" xfId="0" applyFont="1" applyBorder="1" applyAlignment="1">
      <alignment horizontal="center" vertical="center"/>
    </xf>
    <xf numFmtId="0" fontId="0" fillId="0" borderId="27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7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74" xfId="0" applyBorder="1" applyAlignment="1">
      <alignment horizontal="center" vertical="center"/>
    </xf>
    <xf numFmtId="0" fontId="7" fillId="33" borderId="17" xfId="0" applyFont="1" applyFill="1" applyBorder="1" applyAlignment="1">
      <alignment/>
    </xf>
    <xf numFmtId="0" fontId="0" fillId="33" borderId="128" xfId="0" applyFill="1" applyBorder="1" applyAlignment="1">
      <alignment/>
    </xf>
    <xf numFmtId="0" fontId="0" fillId="33" borderId="263" xfId="0" applyFill="1" applyBorder="1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65" xfId="0" applyBorder="1" applyAlignment="1">
      <alignment/>
    </xf>
    <xf numFmtId="0" fontId="0" fillId="0" borderId="156" xfId="0" applyBorder="1" applyAlignment="1">
      <alignment/>
    </xf>
    <xf numFmtId="0" fontId="0" fillId="0" borderId="13" xfId="0" applyBorder="1" applyAlignment="1">
      <alignment/>
    </xf>
    <xf numFmtId="0" fontId="0" fillId="0" borderId="275" xfId="0" applyBorder="1" applyAlignment="1">
      <alignment/>
    </xf>
    <xf numFmtId="0" fontId="0" fillId="0" borderId="198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33" borderId="193" xfId="0" applyFill="1" applyBorder="1" applyAlignment="1">
      <alignment/>
    </xf>
    <xf numFmtId="0" fontId="0" fillId="33" borderId="276" xfId="0" applyFill="1" applyBorder="1" applyAlignment="1">
      <alignment/>
    </xf>
    <xf numFmtId="0" fontId="0" fillId="33" borderId="189" xfId="0" applyFill="1" applyBorder="1" applyAlignment="1">
      <alignment/>
    </xf>
    <xf numFmtId="0" fontId="0" fillId="0" borderId="277" xfId="0" applyBorder="1" applyAlignment="1">
      <alignment/>
    </xf>
    <xf numFmtId="0" fontId="0" fillId="33" borderId="278" xfId="0" applyFill="1" applyBorder="1" applyAlignment="1">
      <alignment/>
    </xf>
    <xf numFmtId="0" fontId="7" fillId="0" borderId="110" xfId="0" applyFont="1" applyBorder="1" applyAlignment="1">
      <alignment horizontal="center" vertical="center" wrapText="1"/>
    </xf>
    <xf numFmtId="0" fontId="0" fillId="0" borderId="237" xfId="0" applyBorder="1" applyAlignment="1">
      <alignment horizontal="center" vertical="center"/>
    </xf>
    <xf numFmtId="0" fontId="7" fillId="0" borderId="208" xfId="0" applyFont="1" applyBorder="1" applyAlignment="1">
      <alignment horizontal="center" vertical="center"/>
    </xf>
    <xf numFmtId="0" fontId="7" fillId="33" borderId="279" xfId="0" applyFont="1" applyFill="1" applyBorder="1" applyAlignment="1">
      <alignment horizontal="center" vertical="center" textRotation="90"/>
    </xf>
    <xf numFmtId="0" fontId="7" fillId="33" borderId="189" xfId="0" applyFont="1" applyFill="1" applyBorder="1" applyAlignment="1">
      <alignment horizontal="center" vertical="center" textRotation="90"/>
    </xf>
    <xf numFmtId="0" fontId="0" fillId="0" borderId="195" xfId="0" applyBorder="1" applyAlignment="1">
      <alignment/>
    </xf>
    <xf numFmtId="0" fontId="0" fillId="0" borderId="196" xfId="0" applyBorder="1" applyAlignment="1">
      <alignment/>
    </xf>
    <xf numFmtId="0" fontId="0" fillId="0" borderId="190" xfId="0" applyBorder="1" applyAlignment="1">
      <alignment/>
    </xf>
    <xf numFmtId="0" fontId="0" fillId="0" borderId="280" xfId="0" applyBorder="1" applyAlignment="1">
      <alignment/>
    </xf>
    <xf numFmtId="0" fontId="0" fillId="0" borderId="194" xfId="0" applyBorder="1" applyAlignment="1">
      <alignment/>
    </xf>
    <xf numFmtId="0" fontId="0" fillId="0" borderId="51" xfId="0" applyBorder="1" applyAlignment="1">
      <alignment/>
    </xf>
    <xf numFmtId="0" fontId="0" fillId="0" borderId="218" xfId="0" applyBorder="1" applyAlignment="1">
      <alignment/>
    </xf>
    <xf numFmtId="0" fontId="0" fillId="0" borderId="59" xfId="0" applyBorder="1" applyAlignment="1">
      <alignment/>
    </xf>
    <xf numFmtId="0" fontId="0" fillId="0" borderId="281" xfId="0" applyBorder="1" applyAlignment="1">
      <alignment horizontal="center" vertical="center"/>
    </xf>
    <xf numFmtId="0" fontId="0" fillId="0" borderId="245" xfId="0" applyBorder="1" applyAlignment="1">
      <alignment horizontal="center" vertical="center"/>
    </xf>
    <xf numFmtId="0" fontId="0" fillId="0" borderId="246" xfId="0" applyBorder="1" applyAlignment="1">
      <alignment horizontal="center" vertical="center"/>
    </xf>
    <xf numFmtId="0" fontId="0" fillId="0" borderId="282" xfId="0" applyBorder="1" applyAlignment="1">
      <alignment horizontal="center" vertical="center"/>
    </xf>
    <xf numFmtId="0" fontId="0" fillId="0" borderId="283" xfId="0" applyBorder="1" applyAlignment="1">
      <alignment horizontal="center" vertical="center"/>
    </xf>
    <xf numFmtId="0" fontId="0" fillId="0" borderId="284" xfId="0" applyBorder="1" applyAlignment="1">
      <alignment horizontal="center" vertical="center"/>
    </xf>
    <xf numFmtId="0" fontId="0" fillId="0" borderId="285" xfId="0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286" xfId="0" applyBorder="1" applyAlignment="1">
      <alignment/>
    </xf>
    <xf numFmtId="0" fontId="0" fillId="0" borderId="287" xfId="0" applyBorder="1" applyAlignment="1">
      <alignment horizontal="center" vertical="center"/>
    </xf>
    <xf numFmtId="0" fontId="0" fillId="0" borderId="288" xfId="0" applyBorder="1" applyAlignment="1">
      <alignment horizontal="center" vertical="center"/>
    </xf>
    <xf numFmtId="0" fontId="0" fillId="0" borderId="197" xfId="0" applyBorder="1" applyAlignment="1">
      <alignment/>
    </xf>
    <xf numFmtId="0" fontId="0" fillId="0" borderId="95" xfId="0" applyBorder="1" applyAlignment="1">
      <alignment/>
    </xf>
    <xf numFmtId="0" fontId="0" fillId="0" borderId="94" xfId="0" applyBorder="1" applyAlignment="1">
      <alignment/>
    </xf>
    <xf numFmtId="0" fontId="0" fillId="0" borderId="96" xfId="0" applyBorder="1" applyAlignment="1">
      <alignment/>
    </xf>
    <xf numFmtId="0" fontId="0" fillId="0" borderId="289" xfId="0" applyBorder="1" applyAlignment="1">
      <alignment/>
    </xf>
    <xf numFmtId="0" fontId="0" fillId="0" borderId="290" xfId="0" applyBorder="1" applyAlignment="1">
      <alignment/>
    </xf>
    <xf numFmtId="0" fontId="0" fillId="0" borderId="24" xfId="0" applyBorder="1" applyAlignment="1">
      <alignment/>
    </xf>
    <xf numFmtId="0" fontId="0" fillId="0" borderId="71" xfId="0" applyBorder="1" applyAlignment="1">
      <alignment/>
    </xf>
    <xf numFmtId="0" fontId="0" fillId="0" borderId="37" xfId="0" applyBorder="1" applyAlignment="1">
      <alignment/>
    </xf>
    <xf numFmtId="0" fontId="0" fillId="0" borderId="216" xfId="0" applyBorder="1" applyAlignment="1">
      <alignment/>
    </xf>
    <xf numFmtId="0" fontId="0" fillId="0" borderId="48" xfId="0" applyBorder="1" applyAlignment="1">
      <alignment/>
    </xf>
    <xf numFmtId="0" fontId="0" fillId="0" borderId="291" xfId="0" applyBorder="1" applyAlignment="1">
      <alignment/>
    </xf>
    <xf numFmtId="0" fontId="0" fillId="0" borderId="29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93" xfId="0" applyBorder="1" applyAlignment="1">
      <alignment/>
    </xf>
    <xf numFmtId="0" fontId="0" fillId="0" borderId="112" xfId="0" applyBorder="1" applyAlignment="1">
      <alignment/>
    </xf>
    <xf numFmtId="0" fontId="0" fillId="0" borderId="133" xfId="0" applyBorder="1" applyAlignment="1">
      <alignment/>
    </xf>
    <xf numFmtId="0" fontId="0" fillId="0" borderId="54" xfId="0" applyBorder="1" applyAlignment="1">
      <alignment/>
    </xf>
    <xf numFmtId="0" fontId="0" fillId="0" borderId="158" xfId="0" applyBorder="1" applyAlignment="1">
      <alignment/>
    </xf>
    <xf numFmtId="0" fontId="0" fillId="0" borderId="75" xfId="0" applyBorder="1" applyAlignment="1">
      <alignment/>
    </xf>
    <xf numFmtId="0" fontId="0" fillId="0" borderId="73" xfId="0" applyBorder="1" applyAlignment="1">
      <alignment/>
    </xf>
    <xf numFmtId="0" fontId="0" fillId="0" borderId="294" xfId="0" applyBorder="1" applyAlignment="1">
      <alignment/>
    </xf>
    <xf numFmtId="0" fontId="0" fillId="0" borderId="180" xfId="0" applyBorder="1" applyAlignment="1">
      <alignment/>
    </xf>
    <xf numFmtId="0" fontId="0" fillId="0" borderId="168" xfId="0" applyBorder="1" applyAlignment="1">
      <alignment/>
    </xf>
    <xf numFmtId="0" fontId="0" fillId="0" borderId="170" xfId="0" applyBorder="1" applyAlignment="1">
      <alignment/>
    </xf>
    <xf numFmtId="0" fontId="0" fillId="0" borderId="295" xfId="0" applyBorder="1" applyAlignment="1">
      <alignment/>
    </xf>
    <xf numFmtId="0" fontId="0" fillId="0" borderId="296" xfId="0" applyBorder="1" applyAlignment="1">
      <alignment/>
    </xf>
    <xf numFmtId="0" fontId="7" fillId="0" borderId="297" xfId="0" applyFont="1" applyBorder="1" applyAlignment="1">
      <alignment horizontal="center" vertical="center" textRotation="90"/>
    </xf>
    <xf numFmtId="0" fontId="7" fillId="0" borderId="194" xfId="0" applyFont="1" applyBorder="1" applyAlignment="1">
      <alignment horizontal="center" vertical="center" textRotation="90"/>
    </xf>
    <xf numFmtId="0" fontId="7" fillId="0" borderId="298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0" fillId="34" borderId="299" xfId="0" applyFill="1" applyBorder="1" applyAlignment="1">
      <alignment/>
    </xf>
    <xf numFmtId="0" fontId="0" fillId="34" borderId="300" xfId="0" applyFill="1" applyBorder="1" applyAlignment="1">
      <alignment/>
    </xf>
    <xf numFmtId="0" fontId="0" fillId="34" borderId="218" xfId="0" applyFill="1" applyBorder="1" applyAlignment="1">
      <alignment/>
    </xf>
    <xf numFmtId="0" fontId="0" fillId="34" borderId="228" xfId="0" applyFill="1" applyBorder="1" applyAlignment="1">
      <alignment/>
    </xf>
    <xf numFmtId="0" fontId="0" fillId="0" borderId="111" xfId="0" applyBorder="1" applyAlignment="1">
      <alignment/>
    </xf>
    <xf numFmtId="0" fontId="0" fillId="0" borderId="43" xfId="0" applyBorder="1" applyAlignment="1">
      <alignment/>
    </xf>
    <xf numFmtId="0" fontId="7" fillId="0" borderId="13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01" xfId="0" applyBorder="1" applyAlignment="1">
      <alignment horizontal="center" vertical="center"/>
    </xf>
    <xf numFmtId="0" fontId="7" fillId="0" borderId="180" xfId="0" applyFont="1" applyBorder="1" applyAlignment="1">
      <alignment horizontal="center" vertical="center"/>
    </xf>
    <xf numFmtId="0" fontId="7" fillId="0" borderId="168" xfId="0" applyFont="1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7" fillId="33" borderId="267" xfId="0" applyFont="1" applyFill="1" applyBorder="1" applyAlignment="1">
      <alignment horizontal="center" vertical="center"/>
    </xf>
    <xf numFmtId="0" fontId="7" fillId="33" borderId="268" xfId="0" applyFont="1" applyFill="1" applyBorder="1" applyAlignment="1">
      <alignment horizontal="center" vertical="center"/>
    </xf>
    <xf numFmtId="0" fontId="7" fillId="33" borderId="108" xfId="0" applyFont="1" applyFill="1" applyBorder="1" applyAlignment="1">
      <alignment horizontal="center" vertical="center"/>
    </xf>
    <xf numFmtId="0" fontId="7" fillId="33" borderId="262" xfId="0" applyFont="1" applyFill="1" applyBorder="1" applyAlignment="1">
      <alignment horizontal="center" vertical="center"/>
    </xf>
    <xf numFmtId="0" fontId="7" fillId="33" borderId="109" xfId="0" applyFont="1" applyFill="1" applyBorder="1" applyAlignment="1">
      <alignment horizontal="center" vertical="center"/>
    </xf>
    <xf numFmtId="0" fontId="7" fillId="33" borderId="266" xfId="0" applyFont="1" applyFill="1" applyBorder="1" applyAlignment="1">
      <alignment horizontal="center" vertical="center"/>
    </xf>
    <xf numFmtId="0" fontId="7" fillId="33" borderId="282" xfId="0" applyFont="1" applyFill="1" applyBorder="1" applyAlignment="1">
      <alignment horizontal="center" vertical="center"/>
    </xf>
    <xf numFmtId="0" fontId="7" fillId="33" borderId="283" xfId="0" applyFont="1" applyFill="1" applyBorder="1" applyAlignment="1">
      <alignment horizontal="center" vertical="center"/>
    </xf>
    <xf numFmtId="0" fontId="0" fillId="33" borderId="302" xfId="0" applyFill="1" applyBorder="1" applyAlignment="1">
      <alignment horizontal="center" vertical="center"/>
    </xf>
    <xf numFmtId="0" fontId="0" fillId="33" borderId="287" xfId="0" applyFill="1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0" fontId="7" fillId="0" borderId="14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44" xfId="0" applyFont="1" applyBorder="1" applyAlignment="1">
      <alignment vertical="top"/>
    </xf>
    <xf numFmtId="0" fontId="0" fillId="33" borderId="303" xfId="0" applyFill="1" applyBorder="1" applyAlignment="1">
      <alignment horizontal="center" vertical="center"/>
    </xf>
    <xf numFmtId="0" fontId="0" fillId="33" borderId="304" xfId="0" applyFill="1" applyBorder="1" applyAlignment="1">
      <alignment horizontal="center" vertical="center"/>
    </xf>
    <xf numFmtId="0" fontId="0" fillId="33" borderId="305" xfId="0" applyFill="1" applyBorder="1" applyAlignment="1">
      <alignment horizontal="center" vertical="center"/>
    </xf>
    <xf numFmtId="168" fontId="11" fillId="0" borderId="218" xfId="0" applyNumberFormat="1" applyFont="1" applyBorder="1" applyAlignment="1">
      <alignment horizontal="center" vertical="center"/>
    </xf>
    <xf numFmtId="168" fontId="11" fillId="0" borderId="220" xfId="0" applyNumberFormat="1" applyFont="1" applyBorder="1" applyAlignment="1">
      <alignment horizontal="center" vertical="center"/>
    </xf>
    <xf numFmtId="168" fontId="11" fillId="0" borderId="216" xfId="0" applyNumberFormat="1" applyFont="1" applyBorder="1" applyAlignment="1">
      <alignment horizontal="center" vertical="center"/>
    </xf>
    <xf numFmtId="168" fontId="11" fillId="0" borderId="1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8" fontId="11" fillId="0" borderId="52" xfId="0" applyNumberFormat="1" applyFont="1" applyBorder="1" applyAlignment="1">
      <alignment horizontal="center" vertical="center"/>
    </xf>
    <xf numFmtId="168" fontId="11" fillId="0" borderId="227" xfId="0" applyNumberFormat="1" applyFont="1" applyBorder="1" applyAlignment="1">
      <alignment horizontal="center" vertical="center"/>
    </xf>
    <xf numFmtId="168" fontId="11" fillId="0" borderId="239" xfId="0" applyNumberFormat="1" applyFont="1" applyBorder="1" applyAlignment="1">
      <alignment horizontal="center" vertical="center"/>
    </xf>
    <xf numFmtId="0" fontId="0" fillId="0" borderId="270" xfId="0" applyBorder="1" applyAlignment="1">
      <alignment horizontal="center"/>
    </xf>
    <xf numFmtId="0" fontId="7" fillId="0" borderId="10" xfId="0" applyFont="1" applyBorder="1" applyAlignment="1">
      <alignment horizontal="left" indent="1"/>
    </xf>
    <xf numFmtId="167" fontId="11" fillId="0" borderId="153" xfId="0" applyNumberFormat="1" applyFont="1" applyBorder="1" applyAlignment="1">
      <alignment horizontal="center" vertical="center"/>
    </xf>
    <xf numFmtId="167" fontId="11" fillId="0" borderId="53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277" xfId="0" applyBorder="1" applyAlignment="1">
      <alignment horizontal="center"/>
    </xf>
    <xf numFmtId="167" fontId="11" fillId="0" borderId="152" xfId="0" applyNumberFormat="1" applyFont="1" applyBorder="1" applyAlignment="1">
      <alignment horizontal="center" vertical="center"/>
    </xf>
    <xf numFmtId="167" fontId="11" fillId="0" borderId="50" xfId="0" applyNumberFormat="1" applyFont="1" applyBorder="1" applyAlignment="1">
      <alignment horizontal="center" vertical="center"/>
    </xf>
    <xf numFmtId="167" fontId="11" fillId="0" borderId="45" xfId="0" applyNumberFormat="1" applyFont="1" applyBorder="1" applyAlignment="1">
      <alignment horizontal="center" vertical="center"/>
    </xf>
    <xf numFmtId="168" fontId="2" fillId="0" borderId="218" xfId="0" applyNumberFormat="1" applyFont="1" applyBorder="1" applyAlignment="1">
      <alignment horizontal="center" vertical="center"/>
    </xf>
    <xf numFmtId="168" fontId="2" fillId="0" borderId="220" xfId="0" applyNumberFormat="1" applyFont="1" applyBorder="1" applyAlignment="1">
      <alignment horizontal="center" vertical="center"/>
    </xf>
    <xf numFmtId="168" fontId="2" fillId="0" borderId="216" xfId="0" applyNumberFormat="1" applyFont="1" applyBorder="1" applyAlignment="1">
      <alignment horizontal="center" vertical="center"/>
    </xf>
    <xf numFmtId="168" fontId="2" fillId="0" borderId="111" xfId="0" applyNumberFormat="1" applyFont="1" applyBorder="1" applyAlignment="1">
      <alignment horizontal="center" vertical="center"/>
    </xf>
    <xf numFmtId="168" fontId="2" fillId="0" borderId="239" xfId="0" applyNumberFormat="1" applyFont="1" applyBorder="1" applyAlignment="1">
      <alignment horizontal="center" vertical="center"/>
    </xf>
    <xf numFmtId="168" fontId="2" fillId="0" borderId="306" xfId="0" applyNumberFormat="1" applyFont="1" applyBorder="1" applyAlignment="1">
      <alignment horizontal="center" vertical="center"/>
    </xf>
    <xf numFmtId="168" fontId="11" fillId="0" borderId="49" xfId="0" applyNumberFormat="1" applyFont="1" applyBorder="1" applyAlignment="1">
      <alignment horizontal="center" vertical="center"/>
    </xf>
    <xf numFmtId="168" fontId="11" fillId="0" borderId="44" xfId="0" applyNumberFormat="1" applyFont="1" applyBorder="1" applyAlignment="1">
      <alignment horizontal="center" vertical="center"/>
    </xf>
    <xf numFmtId="168" fontId="11" fillId="0" borderId="23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inden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0" fillId="0" borderId="307" xfId="0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11" fillId="0" borderId="46" xfId="0" applyFont="1" applyBorder="1" applyAlignment="1">
      <alignment horizontal="center" vertical="center"/>
    </xf>
    <xf numFmtId="0" fontId="11" fillId="0" borderId="30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1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0" fillId="0" borderId="113" xfId="0" applyBorder="1" applyAlignment="1">
      <alignment horizontal="center"/>
    </xf>
    <xf numFmtId="0" fontId="11" fillId="0" borderId="71" xfId="0" applyFont="1" applyBorder="1" applyAlignment="1">
      <alignment horizontal="left" vertical="center" indent="1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11" fillId="0" borderId="47" xfId="0" applyFont="1" applyBorder="1" applyAlignment="1">
      <alignment horizontal="center" vertical="center"/>
    </xf>
    <xf numFmtId="0" fontId="11" fillId="0" borderId="30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157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58" xfId="0" applyBorder="1" applyAlignment="1">
      <alignment horizontal="left" vertical="center" indent="1"/>
    </xf>
    <xf numFmtId="0" fontId="2" fillId="0" borderId="140" xfId="0" applyFont="1" applyBorder="1" applyAlignment="1">
      <alignment vertical="center"/>
    </xf>
    <xf numFmtId="0" fontId="11" fillId="0" borderId="140" xfId="0" applyFont="1" applyBorder="1" applyAlignment="1">
      <alignment vertical="center"/>
    </xf>
    <xf numFmtId="0" fontId="0" fillId="0" borderId="0" xfId="0" applyBorder="1" applyAlignment="1">
      <alignment horizontal="left" vertical="center" wrapText="1" indent="1"/>
    </xf>
    <xf numFmtId="0" fontId="18" fillId="0" borderId="14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310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311" xfId="0" applyBorder="1" applyAlignment="1">
      <alignment horizontal="center" vertical="center"/>
    </xf>
    <xf numFmtId="0" fontId="11" fillId="0" borderId="140" xfId="0" applyFont="1" applyBorder="1" applyAlignment="1">
      <alignment horizontal="center"/>
    </xf>
    <xf numFmtId="0" fontId="0" fillId="0" borderId="129" xfId="0" applyBorder="1" applyAlignment="1">
      <alignment horizontal="center" vertical="center"/>
    </xf>
    <xf numFmtId="0" fontId="11" fillId="0" borderId="140" xfId="0" applyFont="1" applyBorder="1" applyAlignment="1">
      <alignment horizontal="left" indent="1"/>
    </xf>
    <xf numFmtId="0" fontId="11" fillId="0" borderId="140" xfId="0" applyFont="1" applyBorder="1" applyAlignment="1">
      <alignment horizontal="center" vertical="center"/>
    </xf>
    <xf numFmtId="0" fontId="10" fillId="0" borderId="0" xfId="0" applyFont="1" applyAlignment="1">
      <alignment horizontal="left" indent="1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11" fillId="0" borderId="39" xfId="0" applyFont="1" applyBorder="1" applyAlignment="1">
      <alignment horizontal="left" vertical="center" indent="1"/>
    </xf>
    <xf numFmtId="0" fontId="11" fillId="0" borderId="312" xfId="0" applyFont="1" applyBorder="1" applyAlignment="1">
      <alignment horizontal="center" vertical="center"/>
    </xf>
    <xf numFmtId="0" fontId="11" fillId="0" borderId="313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 indent="1"/>
    </xf>
    <xf numFmtId="0" fontId="11" fillId="0" borderId="314" xfId="0" applyFont="1" applyBorder="1" applyAlignment="1">
      <alignment horizontal="center" vertical="center"/>
    </xf>
    <xf numFmtId="0" fontId="0" fillId="0" borderId="105" xfId="0" applyBorder="1" applyAlignment="1">
      <alignment/>
    </xf>
    <xf numFmtId="0" fontId="0" fillId="0" borderId="237" xfId="0" applyBorder="1" applyAlignment="1">
      <alignment/>
    </xf>
    <xf numFmtId="0" fontId="3" fillId="0" borderId="14" xfId="0" applyFont="1" applyBorder="1" applyAlignment="1">
      <alignment horizontal="center" vertical="top"/>
    </xf>
    <xf numFmtId="0" fontId="3" fillId="0" borderId="145" xfId="0" applyFont="1" applyBorder="1" applyAlignment="1">
      <alignment horizontal="left" vertical="top" indent="1"/>
    </xf>
    <xf numFmtId="0" fontId="3" fillId="0" borderId="173" xfId="0" applyFont="1" applyBorder="1" applyAlignment="1">
      <alignment horizontal="left" vertical="top" indent="1"/>
    </xf>
    <xf numFmtId="0" fontId="3" fillId="0" borderId="146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 indent="1"/>
    </xf>
    <xf numFmtId="0" fontId="3" fillId="0" borderId="72" xfId="0" applyFont="1" applyBorder="1" applyAlignment="1">
      <alignment horizontal="left" vertical="top" indent="1"/>
    </xf>
    <xf numFmtId="0" fontId="22" fillId="0" borderId="54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left" vertical="top" wrapText="1" indent="1"/>
    </xf>
    <xf numFmtId="0" fontId="22" fillId="0" borderId="72" xfId="0" applyFont="1" applyFill="1" applyBorder="1" applyAlignment="1">
      <alignment horizontal="left" vertical="top" wrapText="1" indent="1"/>
    </xf>
    <xf numFmtId="0" fontId="3" fillId="0" borderId="54" xfId="0" applyFont="1" applyBorder="1" applyAlignment="1">
      <alignment horizontal="left" vertical="top" indent="1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3" fillId="0" borderId="181" xfId="0" applyFont="1" applyBorder="1" applyAlignment="1">
      <alignment horizontal="left" vertical="top" wrapText="1" indent="1"/>
    </xf>
    <xf numFmtId="0" fontId="0" fillId="0" borderId="172" xfId="0" applyBorder="1" applyAlignment="1">
      <alignment wrapText="1"/>
    </xf>
    <xf numFmtId="0" fontId="0" fillId="0" borderId="315" xfId="0" applyBorder="1" applyAlignment="1">
      <alignment wrapText="1"/>
    </xf>
    <xf numFmtId="0" fontId="3" fillId="0" borderId="35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top" wrapText="1"/>
    </xf>
    <xf numFmtId="0" fontId="3" fillId="0" borderId="181" xfId="0" applyFont="1" applyBorder="1" applyAlignment="1">
      <alignment horizontal="left" vertical="top" indent="1"/>
    </xf>
    <xf numFmtId="0" fontId="0" fillId="0" borderId="172" xfId="0" applyBorder="1" applyAlignment="1">
      <alignment horizontal="left" vertical="top" indent="1"/>
    </xf>
    <xf numFmtId="0" fontId="3" fillId="0" borderId="141" xfId="0" applyFont="1" applyBorder="1" applyAlignment="1">
      <alignment horizontal="left" vertical="top" indent="1"/>
    </xf>
    <xf numFmtId="0" fontId="0" fillId="0" borderId="315" xfId="0" applyBorder="1" applyAlignment="1">
      <alignment horizontal="left" vertical="top" indent="1"/>
    </xf>
    <xf numFmtId="0" fontId="3" fillId="0" borderId="145" xfId="0" applyFont="1" applyBorder="1" applyAlignment="1">
      <alignment horizontal="left" vertical="top" indent="1"/>
    </xf>
    <xf numFmtId="0" fontId="0" fillId="0" borderId="173" xfId="0" applyBorder="1" applyAlignment="1">
      <alignment/>
    </xf>
    <xf numFmtId="0" fontId="0" fillId="0" borderId="248" xfId="0" applyBorder="1" applyAlignment="1">
      <alignment/>
    </xf>
    <xf numFmtId="0" fontId="3" fillId="0" borderId="179" xfId="0" applyFont="1" applyBorder="1" applyAlignment="1">
      <alignment horizontal="left" vertical="top" indent="1"/>
    </xf>
    <xf numFmtId="0" fontId="3" fillId="0" borderId="248" xfId="0" applyFont="1" applyBorder="1" applyAlignment="1">
      <alignment horizontal="left" vertical="top" indent="1"/>
    </xf>
    <xf numFmtId="0" fontId="3" fillId="0" borderId="143" xfId="0" applyFont="1" applyBorder="1" applyAlignment="1">
      <alignment horizontal="left" vertical="top" indent="1"/>
    </xf>
    <xf numFmtId="0" fontId="0" fillId="0" borderId="72" xfId="0" applyBorder="1" applyAlignment="1">
      <alignment/>
    </xf>
    <xf numFmtId="0" fontId="11" fillId="0" borderId="73" xfId="0" applyFont="1" applyBorder="1" applyAlignment="1">
      <alignment horizontal="center" vertical="top"/>
    </xf>
    <xf numFmtId="0" fontId="3" fillId="0" borderId="54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3" fillId="0" borderId="172" xfId="0" applyFont="1" applyBorder="1" applyAlignment="1">
      <alignment horizontal="left" vertical="top" indent="1"/>
    </xf>
    <xf numFmtId="0" fontId="3" fillId="0" borderId="142" xfId="0" applyFont="1" applyBorder="1" applyAlignment="1">
      <alignment horizontal="left" vertical="top" indent="1"/>
    </xf>
    <xf numFmtId="0" fontId="3" fillId="0" borderId="143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72" xfId="0" applyBorder="1" applyAlignment="1">
      <alignment horizontal="left" vertical="top" indent="1"/>
    </xf>
    <xf numFmtId="0" fontId="20" fillId="0" borderId="143" xfId="0" applyFont="1" applyBorder="1" applyAlignment="1">
      <alignment horizontal="left" vertical="top"/>
    </xf>
    <xf numFmtId="0" fontId="0" fillId="0" borderId="110" xfId="0" applyBorder="1" applyAlignment="1">
      <alignment/>
    </xf>
    <xf numFmtId="0" fontId="3" fillId="0" borderId="105" xfId="0" applyFont="1" applyFill="1" applyBorder="1" applyAlignment="1">
      <alignment horizontal="left" vertical="top" indent="1"/>
    </xf>
    <xf numFmtId="0" fontId="3" fillId="0" borderId="35" xfId="0" applyFont="1" applyFill="1" applyBorder="1" applyAlignment="1">
      <alignment horizontal="left" vertical="top" indent="1"/>
    </xf>
    <xf numFmtId="0" fontId="3" fillId="0" borderId="139" xfId="0" applyFont="1" applyFill="1" applyBorder="1" applyAlignment="1">
      <alignment horizontal="left" vertical="top" indent="1"/>
    </xf>
    <xf numFmtId="0" fontId="3" fillId="0" borderId="54" xfId="0" applyFont="1" applyBorder="1" applyAlignment="1">
      <alignment horizontal="left" vertical="top" wrapText="1" indent="1"/>
    </xf>
    <xf numFmtId="0" fontId="0" fillId="0" borderId="0" xfId="0" applyAlignment="1">
      <alignment wrapText="1"/>
    </xf>
    <xf numFmtId="0" fontId="0" fillId="0" borderId="72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0" xfId="0" applyAlignment="1">
      <alignment horizontal="left" vertical="top" indent="1"/>
    </xf>
    <xf numFmtId="0" fontId="0" fillId="0" borderId="54" xfId="0" applyBorder="1" applyAlignment="1">
      <alignment horizontal="left" vertical="top" indent="1"/>
    </xf>
    <xf numFmtId="0" fontId="0" fillId="0" borderId="179" xfId="0" applyBorder="1" applyAlignment="1">
      <alignment horizontal="left" vertical="top" indent="1"/>
    </xf>
    <xf numFmtId="0" fontId="0" fillId="0" borderId="173" xfId="0" applyBorder="1" applyAlignment="1">
      <alignment horizontal="left" vertical="top" indent="1"/>
    </xf>
    <xf numFmtId="0" fontId="25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5" fillId="0" borderId="28" xfId="0" applyFont="1" applyBorder="1" applyAlignment="1">
      <alignment vertical="center"/>
    </xf>
    <xf numFmtId="0" fontId="0" fillId="0" borderId="14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28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5" fillId="0" borderId="14" xfId="0" applyFont="1" applyBorder="1" applyAlignment="1">
      <alignment horizontal="left" vertical="center" textRotation="90" wrapText="1"/>
    </xf>
    <xf numFmtId="0" fontId="25" fillId="0" borderId="10" xfId="0" applyFont="1" applyBorder="1" applyAlignment="1">
      <alignment horizontal="left" vertical="center" textRotation="90" wrapText="1"/>
    </xf>
    <xf numFmtId="0" fontId="0" fillId="0" borderId="316" xfId="0" applyBorder="1" applyAlignment="1">
      <alignment vertical="center"/>
    </xf>
    <xf numFmtId="0" fontId="4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26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0" fillId="0" borderId="10" xfId="0" applyBorder="1" applyAlignment="1">
      <alignment wrapText="1"/>
    </xf>
    <xf numFmtId="0" fontId="7" fillId="0" borderId="35" xfId="0" applyFont="1" applyBorder="1" applyAlignment="1">
      <alignment horizontal="justify" vertical="center" wrapText="1"/>
    </xf>
    <xf numFmtId="0" fontId="7" fillId="0" borderId="35" xfId="0" applyFont="1" applyBorder="1" applyAlignment="1">
      <alignment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25" fillId="0" borderId="14" xfId="0" applyFont="1" applyBorder="1" applyAlignment="1">
      <alignment horizontal="center" vertical="top"/>
    </xf>
    <xf numFmtId="0" fontId="0" fillId="0" borderId="10" xfId="0" applyBorder="1" applyAlignment="1">
      <alignment horizontal="left" vertical="center"/>
    </xf>
    <xf numFmtId="0" fontId="29" fillId="33" borderId="91" xfId="0" applyFont="1" applyFill="1" applyBorder="1" applyAlignment="1">
      <alignment horizontal="left" vertical="center" indent="1"/>
    </xf>
    <xf numFmtId="0" fontId="0" fillId="33" borderId="91" xfId="0" applyFill="1" applyBorder="1" applyAlignment="1">
      <alignment horizontal="left" vertical="center" indent="1"/>
    </xf>
    <xf numFmtId="0" fontId="0" fillId="0" borderId="88" xfId="0" applyBorder="1" applyAlignment="1">
      <alignment horizontal="left" vertical="center" indent="1"/>
    </xf>
    <xf numFmtId="0" fontId="0" fillId="0" borderId="81" xfId="0" applyBorder="1" applyAlignment="1">
      <alignment horizontal="left" vertical="center" indent="1"/>
    </xf>
    <xf numFmtId="0" fontId="0" fillId="0" borderId="85" xfId="0" applyBorder="1" applyAlignment="1">
      <alignment horizontal="left" vertical="center" indent="1"/>
    </xf>
    <xf numFmtId="0" fontId="0" fillId="0" borderId="14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73" xfId="0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1" fillId="0" borderId="35" xfId="0" applyFon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43" fillId="0" borderId="157" xfId="0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42" fillId="0" borderId="317" xfId="0" applyFont="1" applyBorder="1" applyAlignment="1" applyProtection="1">
      <alignment horizontal="center" vertical="top"/>
      <protection hidden="1"/>
    </xf>
    <xf numFmtId="0" fontId="43" fillId="0" borderId="0" xfId="0" applyFont="1" applyBorder="1" applyAlignment="1" applyProtection="1">
      <alignment vertical="center"/>
      <protection hidden="1"/>
    </xf>
    <xf numFmtId="0" fontId="4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43" fillId="0" borderId="0" xfId="0" applyFont="1" applyAlignment="1" applyProtection="1">
      <alignment/>
      <protection hidden="1"/>
    </xf>
    <xf numFmtId="0" fontId="0" fillId="0" borderId="140" xfId="0" applyBorder="1" applyAlignment="1" applyProtection="1">
      <alignment horizontal="center"/>
      <protection hidden="1" locked="0"/>
    </xf>
    <xf numFmtId="0" fontId="41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171" xfId="0" applyFont="1" applyBorder="1" applyAlignment="1" applyProtection="1">
      <alignment horizontal="left"/>
      <protection hidden="1" locked="0"/>
    </xf>
    <xf numFmtId="0" fontId="0" fillId="0" borderId="158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41" fillId="0" borderId="14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43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11" xfId="0" applyBorder="1" applyAlignment="1" applyProtection="1">
      <alignment horizontal="left" indent="1"/>
      <protection hidden="1"/>
    </xf>
    <xf numFmtId="0" fontId="43" fillId="0" borderId="17" xfId="0" applyFont="1" applyBorder="1" applyAlignment="1" applyProtection="1">
      <alignment horizontal="left" vertical="center" indent="1"/>
      <protection hidden="1" locked="0"/>
    </xf>
    <xf numFmtId="0" fontId="0" fillId="0" borderId="129" xfId="0" applyBorder="1" applyAlignment="1" applyProtection="1">
      <alignment/>
      <protection hidden="1" locked="0"/>
    </xf>
    <xf numFmtId="0" fontId="0" fillId="0" borderId="158" xfId="0" applyBorder="1" applyAlignment="1" applyProtection="1">
      <alignment horizontal="left" vertical="center" indent="1"/>
      <protection hidden="1"/>
    </xf>
    <xf numFmtId="0" fontId="0" fillId="0" borderId="17" xfId="0" applyBorder="1" applyAlignment="1" applyProtection="1">
      <alignment/>
      <protection hidden="1" locked="0"/>
    </xf>
    <xf numFmtId="0" fontId="43" fillId="0" borderId="0" xfId="0" applyFont="1" applyAlignment="1" applyProtection="1">
      <alignment horizontal="justify" vertical="top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43" fillId="0" borderId="0" xfId="0" applyFont="1" applyBorder="1" applyAlignment="1" applyProtection="1">
      <alignment horizontal="left" vertical="center" indent="1"/>
      <protection hidden="1"/>
    </xf>
    <xf numFmtId="0" fontId="43" fillId="0" borderId="72" xfId="0" applyFont="1" applyBorder="1" applyAlignment="1" applyProtection="1">
      <alignment horizontal="left" vertical="center" indent="1"/>
      <protection hidden="1"/>
    </xf>
    <xf numFmtId="0" fontId="0" fillId="0" borderId="140" xfId="0" applyBorder="1" applyAlignment="1" applyProtection="1">
      <alignment/>
      <protection hidden="1"/>
    </xf>
    <xf numFmtId="0" fontId="2" fillId="0" borderId="171" xfId="0" applyFont="1" applyBorder="1" applyAlignment="1" applyProtection="1">
      <alignment horizontal="center"/>
      <protection hidden="1" locked="0"/>
    </xf>
    <xf numFmtId="0" fontId="9" fillId="0" borderId="140" xfId="0" applyFont="1" applyBorder="1" applyAlignment="1" applyProtection="1">
      <alignment horizontal="left"/>
      <protection hidden="1" locked="0"/>
    </xf>
    <xf numFmtId="0" fontId="42" fillId="0" borderId="318" xfId="0" applyFont="1" applyBorder="1" applyAlignment="1" applyProtection="1">
      <alignment horizontal="center" vertical="top"/>
      <protection hidden="1"/>
    </xf>
    <xf numFmtId="0" fontId="8" fillId="0" borderId="10" xfId="0" applyFont="1" applyBorder="1" applyAlignment="1" applyProtection="1">
      <alignment horizontal="center" vertical="top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9" fillId="0" borderId="140" xfId="0" applyFont="1" applyBorder="1" applyAlignment="1" applyProtection="1">
      <alignment horizontal="center"/>
      <protection hidden="1"/>
    </xf>
    <xf numFmtId="0" fontId="9" fillId="0" borderId="140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17" xfId="0" applyBorder="1" applyAlignment="1" applyProtection="1">
      <alignment horizontal="center" wrapText="1"/>
      <protection hidden="1" locked="0"/>
    </xf>
    <xf numFmtId="0" fontId="0" fillId="0" borderId="140" xfId="0" applyBorder="1" applyAlignment="1" applyProtection="1">
      <alignment horizontal="center" wrapText="1"/>
      <protection hidden="1" locked="0"/>
    </xf>
    <xf numFmtId="0" fontId="2" fillId="0" borderId="172" xfId="0" applyFont="1" applyBorder="1" applyAlignment="1" applyProtection="1">
      <alignment/>
      <protection hidden="1"/>
    </xf>
    <xf numFmtId="0" fontId="4" fillId="0" borderId="157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wrapText="1" indent="2"/>
      <protection hidden="1"/>
    </xf>
    <xf numFmtId="0" fontId="0" fillId="0" borderId="0" xfId="0" applyAlignment="1" applyProtection="1">
      <alignment horizontal="left" wrapText="1" indent="2"/>
      <protection hidden="1"/>
    </xf>
    <xf numFmtId="170" fontId="9" fillId="0" borderId="140" xfId="0" applyNumberFormat="1" applyFont="1" applyBorder="1" applyAlignment="1" applyProtection="1">
      <alignment horizontal="center"/>
      <protection hidden="1" locked="0"/>
    </xf>
    <xf numFmtId="170" fontId="9" fillId="0" borderId="171" xfId="0" applyNumberFormat="1" applyFont="1" applyBorder="1" applyAlignment="1" applyProtection="1">
      <alignment horizontal="center"/>
      <protection hidden="1" locked="0"/>
    </xf>
    <xf numFmtId="0" fontId="0" fillId="0" borderId="140" xfId="0" applyBorder="1" applyAlignment="1" applyProtection="1">
      <alignment/>
      <protection hidden="1" locked="0"/>
    </xf>
    <xf numFmtId="0" fontId="0" fillId="0" borderId="171" xfId="0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31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justify" wrapText="1"/>
      <protection hidden="1"/>
    </xf>
    <xf numFmtId="0" fontId="2" fillId="0" borderId="14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74" fontId="0" fillId="0" borderId="171" xfId="0" applyNumberFormat="1" applyBorder="1" applyAlignment="1" applyProtection="1">
      <alignment/>
      <protection hidden="1" locked="0"/>
    </xf>
    <xf numFmtId="0" fontId="2" fillId="0" borderId="35" xfId="0" applyFont="1" applyBorder="1" applyAlignment="1" applyProtection="1">
      <alignment/>
      <protection hidden="1"/>
    </xf>
    <xf numFmtId="0" fontId="0" fillId="0" borderId="320" xfId="0" applyBorder="1" applyAlignment="1" applyProtection="1">
      <alignment/>
      <protection hidden="1"/>
    </xf>
    <xf numFmtId="0" fontId="0" fillId="0" borderId="173" xfId="0" applyBorder="1" applyAlignment="1" applyProtection="1">
      <alignment/>
      <protection hidden="1"/>
    </xf>
    <xf numFmtId="0" fontId="0" fillId="0" borderId="321" xfId="0" applyBorder="1" applyAlignment="1" applyProtection="1">
      <alignment/>
      <protection hidden="1"/>
    </xf>
    <xf numFmtId="0" fontId="11" fillId="0" borderId="322" xfId="0" applyFont="1" applyBorder="1" applyAlignment="1" applyProtection="1">
      <alignment/>
      <protection hidden="1" locked="0"/>
    </xf>
    <xf numFmtId="0" fontId="3" fillId="0" borderId="318" xfId="0" applyFont="1" applyBorder="1" applyAlignment="1" applyProtection="1">
      <alignment horizontal="center" vertical="top"/>
      <protection hidden="1"/>
    </xf>
    <xf numFmtId="170" fontId="0" fillId="0" borderId="140" xfId="0" applyNumberFormat="1" applyBorder="1" applyAlignment="1" applyProtection="1">
      <alignment/>
      <protection hidden="1" locked="0"/>
    </xf>
    <xf numFmtId="0" fontId="4" fillId="0" borderId="157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323" xfId="0" applyFont="1" applyBorder="1" applyAlignment="1" applyProtection="1">
      <alignment horizontal="center" vertical="top"/>
      <protection hidden="1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5" xfId="0" applyFont="1" applyBorder="1" applyAlignment="1">
      <alignment horizontal="left" vertical="center" indent="1"/>
    </xf>
    <xf numFmtId="0" fontId="2" fillId="0" borderId="139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73" xfId="0" applyFont="1" applyBorder="1" applyAlignment="1">
      <alignment horizontal="left" vertical="center" indent="1"/>
    </xf>
    <xf numFmtId="0" fontId="0" fillId="0" borderId="324" xfId="0" applyBorder="1" applyAlignment="1">
      <alignment horizontal="left"/>
    </xf>
    <xf numFmtId="0" fontId="0" fillId="0" borderId="325" xfId="0" applyBorder="1" applyAlignment="1">
      <alignment horizontal="left"/>
    </xf>
    <xf numFmtId="0" fontId="0" fillId="0" borderId="28" xfId="0" applyFont="1" applyBorder="1" applyAlignment="1">
      <alignment horizontal="left" vertical="top"/>
    </xf>
    <xf numFmtId="0" fontId="0" fillId="0" borderId="326" xfId="0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0" fillId="0" borderId="288" xfId="0" applyFont="1" applyBorder="1" applyAlignment="1">
      <alignment horizontal="right" vertical="top"/>
    </xf>
    <xf numFmtId="0" fontId="0" fillId="0" borderId="327" xfId="0" applyFont="1" applyBorder="1" applyAlignment="1">
      <alignment horizontal="right" vertical="top"/>
    </xf>
    <xf numFmtId="0" fontId="0" fillId="0" borderId="327" xfId="0" applyBorder="1" applyAlignment="1">
      <alignment horizontal="left" vertical="center" indent="1"/>
    </xf>
    <xf numFmtId="0" fontId="0" fillId="0" borderId="328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29" xfId="0" applyBorder="1" applyAlignment="1">
      <alignment horizontal="left" vertical="center" indent="1"/>
    </xf>
    <xf numFmtId="0" fontId="0" fillId="0" borderId="330" xfId="0" applyBorder="1" applyAlignment="1">
      <alignment horizontal="left" vertical="center" indent="1"/>
    </xf>
    <xf numFmtId="0" fontId="0" fillId="0" borderId="304" xfId="0" applyBorder="1" applyAlignment="1">
      <alignment horizontal="left" vertical="center" indent="1"/>
    </xf>
    <xf numFmtId="0" fontId="0" fillId="0" borderId="283" xfId="0" applyBorder="1" applyAlignment="1">
      <alignment horizontal="left" vertical="center" indent="1"/>
    </xf>
    <xf numFmtId="0" fontId="0" fillId="0" borderId="177" xfId="0" applyFont="1" applyBorder="1" applyAlignment="1">
      <alignment horizontal="left" vertical="top"/>
    </xf>
    <xf numFmtId="0" fontId="0" fillId="0" borderId="324" xfId="0" applyFont="1" applyBorder="1" applyAlignment="1">
      <alignment horizontal="left" vertical="top"/>
    </xf>
    <xf numFmtId="0" fontId="0" fillId="0" borderId="28" xfId="0" applyBorder="1" applyAlignment="1">
      <alignment horizontal="left" vertical="center" indent="1"/>
    </xf>
    <xf numFmtId="0" fontId="0" fillId="0" borderId="326" xfId="0" applyBorder="1" applyAlignment="1">
      <alignment horizontal="left" vertical="center" indent="1"/>
    </xf>
    <xf numFmtId="0" fontId="0" fillId="0" borderId="321" xfId="0" applyBorder="1" applyAlignment="1">
      <alignment horizontal="left" vertical="center" indent="1"/>
    </xf>
    <xf numFmtId="0" fontId="0" fillId="0" borderId="269" xfId="0" applyBorder="1" applyAlignment="1">
      <alignment horizontal="left" vertical="center" indent="1"/>
    </xf>
    <xf numFmtId="0" fontId="0" fillId="0" borderId="316" xfId="0" applyBorder="1" applyAlignment="1">
      <alignment horizontal="left" vertical="center" indent="1"/>
    </xf>
    <xf numFmtId="0" fontId="0" fillId="0" borderId="331" xfId="0" applyBorder="1" applyAlignment="1">
      <alignment horizontal="left" vertical="center" inden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270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265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1" xfId="0" applyBorder="1" applyAlignment="1">
      <alignment horizontal="left" vertical="center" indent="1"/>
    </xf>
    <xf numFmtId="0" fontId="25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6" fillId="0" borderId="28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horizontal="left" vertical="top"/>
    </xf>
    <xf numFmtId="0" fontId="0" fillId="0" borderId="28" xfId="0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0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 val="0"/>
        <i val="0"/>
        <color indexed="8"/>
      </font>
      <fill>
        <patternFill>
          <bgColor indexed="8"/>
        </patternFill>
      </fill>
    </dxf>
    <dxf>
      <font>
        <b val="0"/>
        <i val="0"/>
        <color rgb="FF000000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1</xdr:row>
      <xdr:rowOff>285750</xdr:rowOff>
    </xdr:to>
    <xdr:pic>
      <xdr:nvPicPr>
        <xdr:cNvPr id="1" name="Picture 2" descr="Č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476250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1</xdr:row>
      <xdr:rowOff>228600</xdr:rowOff>
    </xdr:to>
    <xdr:pic>
      <xdr:nvPicPr>
        <xdr:cNvPr id="1" name="Picture 2" descr="ČKBF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381000</xdr:colOff>
      <xdr:row>2</xdr:row>
      <xdr:rowOff>9525</xdr:rowOff>
    </xdr:to>
    <xdr:pic>
      <xdr:nvPicPr>
        <xdr:cNvPr id="1" name="Picture 1" descr="ČKBF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20</xdr:col>
      <xdr:colOff>0</xdr:colOff>
      <xdr:row>16</xdr:row>
      <xdr:rowOff>0</xdr:rowOff>
    </xdr:from>
    <xdr:to>
      <xdr:col>22</xdr:col>
      <xdr:colOff>381000</xdr:colOff>
      <xdr:row>18</xdr:row>
      <xdr:rowOff>9525</xdr:rowOff>
    </xdr:to>
    <xdr:pic>
      <xdr:nvPicPr>
        <xdr:cNvPr id="2" name="Picture 2" descr="ČKBF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933825"/>
          <a:ext cx="1028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952500</xdr:colOff>
      <xdr:row>2</xdr:row>
      <xdr:rowOff>57150</xdr:rowOff>
    </xdr:to>
    <xdr:pic>
      <xdr:nvPicPr>
        <xdr:cNvPr id="1" name="Picture 1" descr="ČKBF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28575</xdr:colOff>
      <xdr:row>3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447675</xdr:colOff>
      <xdr:row>0</xdr:row>
      <xdr:rowOff>600075</xdr:rowOff>
    </xdr:to>
    <xdr:pic>
      <xdr:nvPicPr>
        <xdr:cNvPr id="1" name="Picture 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133350</xdr:colOff>
      <xdr:row>1</xdr:row>
      <xdr:rowOff>219075</xdr:rowOff>
    </xdr:to>
    <xdr:pic>
      <xdr:nvPicPr>
        <xdr:cNvPr id="1" name="Picture 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38100</xdr:colOff>
      <xdr:row>1</xdr:row>
      <xdr:rowOff>219075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57150</xdr:colOff>
      <xdr:row>1</xdr:row>
      <xdr:rowOff>228600</xdr:rowOff>
    </xdr:to>
    <xdr:pic>
      <xdr:nvPicPr>
        <xdr:cNvPr id="1" name="Picture 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1</xdr:row>
      <xdr:rowOff>295275</xdr:rowOff>
    </xdr:to>
    <xdr:pic>
      <xdr:nvPicPr>
        <xdr:cNvPr id="1" name="Picture 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133350</xdr:colOff>
      <xdr:row>1</xdr:row>
      <xdr:rowOff>295275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19050</xdr:colOff>
      <xdr:row>0</xdr:row>
      <xdr:rowOff>0</xdr:rowOff>
    </xdr:from>
    <xdr:to>
      <xdr:col>19</xdr:col>
      <xdr:colOff>152400</xdr:colOff>
      <xdr:row>1</xdr:row>
      <xdr:rowOff>295275</xdr:rowOff>
    </xdr:to>
    <xdr:pic>
      <xdr:nvPicPr>
        <xdr:cNvPr id="2" name="Picture 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13</xdr:row>
      <xdr:rowOff>0</xdr:rowOff>
    </xdr:from>
    <xdr:to>
      <xdr:col>3</xdr:col>
      <xdr:colOff>133350</xdr:colOff>
      <xdr:row>14</xdr:row>
      <xdr:rowOff>295275</xdr:rowOff>
    </xdr:to>
    <xdr:pic>
      <xdr:nvPicPr>
        <xdr:cNvPr id="3" name="Picture 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76200</xdr:colOff>
      <xdr:row>13</xdr:row>
      <xdr:rowOff>0</xdr:rowOff>
    </xdr:from>
    <xdr:to>
      <xdr:col>19</xdr:col>
      <xdr:colOff>200025</xdr:colOff>
      <xdr:row>14</xdr:row>
      <xdr:rowOff>295275</xdr:rowOff>
    </xdr:to>
    <xdr:pic>
      <xdr:nvPicPr>
        <xdr:cNvPr id="4" name="Picture 6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3810000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oleObject" Target="../embeddings/oleObject_3_19.bin" /><Relationship Id="rId21" Type="http://schemas.openxmlformats.org/officeDocument/2006/relationships/oleObject" Target="../embeddings/oleObject_3_20.bin" /><Relationship Id="rId22" Type="http://schemas.openxmlformats.org/officeDocument/2006/relationships/oleObject" Target="../embeddings/oleObject_3_21.bin" /><Relationship Id="rId23" Type="http://schemas.openxmlformats.org/officeDocument/2006/relationships/oleObject" Target="../embeddings/oleObject_3_22.bin" /><Relationship Id="rId24" Type="http://schemas.openxmlformats.org/officeDocument/2006/relationships/oleObject" Target="../embeddings/oleObject_3_23.bin" /><Relationship Id="rId25" Type="http://schemas.openxmlformats.org/officeDocument/2006/relationships/oleObject" Target="../embeddings/oleObject_3_24.bin" /><Relationship Id="rId26" Type="http://schemas.openxmlformats.org/officeDocument/2006/relationships/oleObject" Target="../embeddings/oleObject_3_25.bin" /><Relationship Id="rId27" Type="http://schemas.openxmlformats.org/officeDocument/2006/relationships/oleObject" Target="../embeddings/oleObject_3_26.bin" /><Relationship Id="rId28" Type="http://schemas.openxmlformats.org/officeDocument/2006/relationships/oleObject" Target="../embeddings/oleObject_3_27.bin" /><Relationship Id="rId29" Type="http://schemas.openxmlformats.org/officeDocument/2006/relationships/oleObject" Target="../embeddings/oleObject_3_28.bin" /><Relationship Id="rId30" Type="http://schemas.openxmlformats.org/officeDocument/2006/relationships/oleObject" Target="../embeddings/oleObject_3_29.bin" /><Relationship Id="rId31" Type="http://schemas.openxmlformats.org/officeDocument/2006/relationships/oleObject" Target="../embeddings/oleObject_3_30.bin" /><Relationship Id="rId32" Type="http://schemas.openxmlformats.org/officeDocument/2006/relationships/oleObject" Target="../embeddings/oleObject_3_31.bin" /><Relationship Id="rId33" Type="http://schemas.openxmlformats.org/officeDocument/2006/relationships/oleObject" Target="../embeddings/oleObject_3_32.bin" /><Relationship Id="rId34" Type="http://schemas.openxmlformats.org/officeDocument/2006/relationships/oleObject" Target="../embeddings/oleObject_3_33.bin" /><Relationship Id="rId35" Type="http://schemas.openxmlformats.org/officeDocument/2006/relationships/oleObject" Target="../embeddings/oleObject_3_34.bin" /><Relationship Id="rId36" Type="http://schemas.openxmlformats.org/officeDocument/2006/relationships/oleObject" Target="../embeddings/oleObject_3_35.bin" /><Relationship Id="rId37" Type="http://schemas.openxmlformats.org/officeDocument/2006/relationships/oleObject" Target="../embeddings/oleObject_3_36.bin" /><Relationship Id="rId38" Type="http://schemas.openxmlformats.org/officeDocument/2006/relationships/oleObject" Target="../embeddings/oleObject_3_37.bin" /><Relationship Id="rId39" Type="http://schemas.openxmlformats.org/officeDocument/2006/relationships/oleObject" Target="../embeddings/oleObject_3_38.bin" /><Relationship Id="rId40" Type="http://schemas.openxmlformats.org/officeDocument/2006/relationships/oleObject" Target="../embeddings/oleObject_3_39.bin" /><Relationship Id="rId41" Type="http://schemas.openxmlformats.org/officeDocument/2006/relationships/oleObject" Target="../embeddings/oleObject_3_40.bin" /><Relationship Id="rId42" Type="http://schemas.openxmlformats.org/officeDocument/2006/relationships/oleObject" Target="../embeddings/oleObject_3_41.bin" /><Relationship Id="rId43" Type="http://schemas.openxmlformats.org/officeDocument/2006/relationships/oleObject" Target="../embeddings/oleObject_3_42.bin" /><Relationship Id="rId44" Type="http://schemas.openxmlformats.org/officeDocument/2006/relationships/oleObject" Target="../embeddings/oleObject_3_43.bin" /><Relationship Id="rId45" Type="http://schemas.openxmlformats.org/officeDocument/2006/relationships/oleObject" Target="../embeddings/oleObject_3_44.bin" /><Relationship Id="rId46" Type="http://schemas.openxmlformats.org/officeDocument/2006/relationships/oleObject" Target="../embeddings/oleObject_3_45.bin" /><Relationship Id="rId47" Type="http://schemas.openxmlformats.org/officeDocument/2006/relationships/oleObject" Target="../embeddings/oleObject_3_46.bin" /><Relationship Id="rId48" Type="http://schemas.openxmlformats.org/officeDocument/2006/relationships/oleObject" Target="../embeddings/oleObject_3_47.bin" /><Relationship Id="rId49" Type="http://schemas.openxmlformats.org/officeDocument/2006/relationships/oleObject" Target="../embeddings/oleObject_3_48.bin" /><Relationship Id="rId50" Type="http://schemas.openxmlformats.org/officeDocument/2006/relationships/oleObject" Target="../embeddings/oleObject_3_49.bin" /><Relationship Id="rId51" Type="http://schemas.openxmlformats.org/officeDocument/2006/relationships/oleObject" Target="../embeddings/oleObject_3_50.bin" /><Relationship Id="rId52" Type="http://schemas.openxmlformats.org/officeDocument/2006/relationships/oleObject" Target="../embeddings/oleObject_3_51.bin" /><Relationship Id="rId53" Type="http://schemas.openxmlformats.org/officeDocument/2006/relationships/oleObject" Target="../embeddings/oleObject_3_52.bin" /><Relationship Id="rId54" Type="http://schemas.openxmlformats.org/officeDocument/2006/relationships/oleObject" Target="../embeddings/oleObject_3_53.bin" /><Relationship Id="rId55" Type="http://schemas.openxmlformats.org/officeDocument/2006/relationships/oleObject" Target="../embeddings/oleObject_3_54.bin" /><Relationship Id="rId56" Type="http://schemas.openxmlformats.org/officeDocument/2006/relationships/oleObject" Target="../embeddings/oleObject_3_55.bin" /><Relationship Id="rId57" Type="http://schemas.openxmlformats.org/officeDocument/2006/relationships/oleObject" Target="../embeddings/oleObject_3_56.bin" /><Relationship Id="rId58" Type="http://schemas.openxmlformats.org/officeDocument/2006/relationships/oleObject" Target="../embeddings/oleObject_3_57.bin" /><Relationship Id="rId59" Type="http://schemas.openxmlformats.org/officeDocument/2006/relationships/oleObject" Target="../embeddings/oleObject_3_58.bin" /><Relationship Id="rId60" Type="http://schemas.openxmlformats.org/officeDocument/2006/relationships/oleObject" Target="../embeddings/oleObject_3_59.bin" /><Relationship Id="rId61" Type="http://schemas.openxmlformats.org/officeDocument/2006/relationships/oleObject" Target="../embeddings/oleObject_3_60.bin" /><Relationship Id="rId62" Type="http://schemas.openxmlformats.org/officeDocument/2006/relationships/oleObject" Target="../embeddings/oleObject_3_61.bin" /><Relationship Id="rId63" Type="http://schemas.openxmlformats.org/officeDocument/2006/relationships/oleObject" Target="../embeddings/oleObject_3_62.bin" /><Relationship Id="rId64" Type="http://schemas.openxmlformats.org/officeDocument/2006/relationships/oleObject" Target="../embeddings/oleObject_3_63.bin" /><Relationship Id="rId65" Type="http://schemas.openxmlformats.org/officeDocument/2006/relationships/oleObject" Target="../embeddings/oleObject_3_64.bin" /><Relationship Id="rId66" Type="http://schemas.openxmlformats.org/officeDocument/2006/relationships/oleObject" Target="../embeddings/oleObject_3_65.bin" /><Relationship Id="rId67" Type="http://schemas.openxmlformats.org/officeDocument/2006/relationships/oleObject" Target="../embeddings/oleObject_3_66.bin" /><Relationship Id="rId68" Type="http://schemas.openxmlformats.org/officeDocument/2006/relationships/oleObject" Target="../embeddings/oleObject_3_67.bin" /><Relationship Id="rId69" Type="http://schemas.openxmlformats.org/officeDocument/2006/relationships/oleObject" Target="../embeddings/oleObject_3_68.bin" /><Relationship Id="rId70" Type="http://schemas.openxmlformats.org/officeDocument/2006/relationships/oleObject" Target="../embeddings/oleObject_3_69.bin" /><Relationship Id="rId71" Type="http://schemas.openxmlformats.org/officeDocument/2006/relationships/oleObject" Target="../embeddings/oleObject_3_70.bin" /><Relationship Id="rId72" Type="http://schemas.openxmlformats.org/officeDocument/2006/relationships/oleObject" Target="../embeddings/oleObject_3_71.bin" /><Relationship Id="rId73" Type="http://schemas.openxmlformats.org/officeDocument/2006/relationships/oleObject" Target="../embeddings/oleObject_3_72.bin" /><Relationship Id="rId74" Type="http://schemas.openxmlformats.org/officeDocument/2006/relationships/oleObject" Target="../embeddings/oleObject_3_73.bin" /><Relationship Id="rId75" Type="http://schemas.openxmlformats.org/officeDocument/2006/relationships/oleObject" Target="../embeddings/oleObject_3_74.bin" /><Relationship Id="rId76" Type="http://schemas.openxmlformats.org/officeDocument/2006/relationships/oleObject" Target="../embeddings/oleObject_3_75.bin" /><Relationship Id="rId77" Type="http://schemas.openxmlformats.org/officeDocument/2006/relationships/oleObject" Target="../embeddings/oleObject_3_76.bin" /><Relationship Id="rId78" Type="http://schemas.openxmlformats.org/officeDocument/2006/relationships/oleObject" Target="../embeddings/oleObject_3_77.bin" /><Relationship Id="rId79" Type="http://schemas.openxmlformats.org/officeDocument/2006/relationships/oleObject" Target="../embeddings/oleObject_3_78.bin" /><Relationship Id="rId80" Type="http://schemas.openxmlformats.org/officeDocument/2006/relationships/oleObject" Target="../embeddings/oleObject_3_79.bin" /><Relationship Id="rId81" Type="http://schemas.openxmlformats.org/officeDocument/2006/relationships/oleObject" Target="../embeddings/oleObject_3_80.bin" /><Relationship Id="rId82" Type="http://schemas.openxmlformats.org/officeDocument/2006/relationships/oleObject" Target="../embeddings/oleObject_3_81.bin" /><Relationship Id="rId83" Type="http://schemas.openxmlformats.org/officeDocument/2006/relationships/oleObject" Target="../embeddings/oleObject_3_82.bin" /><Relationship Id="rId84" Type="http://schemas.openxmlformats.org/officeDocument/2006/relationships/oleObject" Target="../embeddings/oleObject_3_83.bin" /><Relationship Id="rId85" Type="http://schemas.openxmlformats.org/officeDocument/2006/relationships/oleObject" Target="../embeddings/oleObject_3_84.bin" /><Relationship Id="rId86" Type="http://schemas.openxmlformats.org/officeDocument/2006/relationships/oleObject" Target="../embeddings/oleObject_3_85.bin" /><Relationship Id="rId87" Type="http://schemas.openxmlformats.org/officeDocument/2006/relationships/oleObject" Target="../embeddings/oleObject_3_86.bin" /><Relationship Id="rId88" Type="http://schemas.openxmlformats.org/officeDocument/2006/relationships/oleObject" Target="../embeddings/oleObject_3_87.bin" /><Relationship Id="rId89" Type="http://schemas.openxmlformats.org/officeDocument/2006/relationships/oleObject" Target="../embeddings/oleObject_3_88.bin" /><Relationship Id="rId90" Type="http://schemas.openxmlformats.org/officeDocument/2006/relationships/oleObject" Target="../embeddings/oleObject_3_89.bin" /><Relationship Id="rId91" Type="http://schemas.openxmlformats.org/officeDocument/2006/relationships/oleObject" Target="../embeddings/oleObject_3_90.bin" /><Relationship Id="rId92" Type="http://schemas.openxmlformats.org/officeDocument/2006/relationships/oleObject" Target="../embeddings/oleObject_3_91.bin" /><Relationship Id="rId93" Type="http://schemas.openxmlformats.org/officeDocument/2006/relationships/oleObject" Target="../embeddings/oleObject_3_92.bin" /><Relationship Id="rId94" Type="http://schemas.openxmlformats.org/officeDocument/2006/relationships/oleObject" Target="../embeddings/oleObject_3_93.bin" /><Relationship Id="rId95" Type="http://schemas.openxmlformats.org/officeDocument/2006/relationships/oleObject" Target="../embeddings/oleObject_3_94.bin" /><Relationship Id="rId96" Type="http://schemas.openxmlformats.org/officeDocument/2006/relationships/oleObject" Target="../embeddings/oleObject_3_95.bin" /><Relationship Id="rId97" Type="http://schemas.openxmlformats.org/officeDocument/2006/relationships/oleObject" Target="../embeddings/oleObject_3_96.bin" /><Relationship Id="rId98" Type="http://schemas.openxmlformats.org/officeDocument/2006/relationships/oleObject" Target="../embeddings/oleObject_3_97.bin" /><Relationship Id="rId99" Type="http://schemas.openxmlformats.org/officeDocument/2006/relationships/oleObject" Target="../embeddings/oleObject_3_98.bin" /><Relationship Id="rId100" Type="http://schemas.openxmlformats.org/officeDocument/2006/relationships/oleObject" Target="../embeddings/oleObject_3_99.bin" /><Relationship Id="rId101" Type="http://schemas.openxmlformats.org/officeDocument/2006/relationships/oleObject" Target="../embeddings/oleObject_3_100.bin" /><Relationship Id="rId102" Type="http://schemas.openxmlformats.org/officeDocument/2006/relationships/oleObject" Target="../embeddings/oleObject_3_101.bin" /><Relationship Id="rId103" Type="http://schemas.openxmlformats.org/officeDocument/2006/relationships/oleObject" Target="../embeddings/oleObject_3_102.bin" /><Relationship Id="rId104" Type="http://schemas.openxmlformats.org/officeDocument/2006/relationships/oleObject" Target="../embeddings/oleObject_3_103.bin" /><Relationship Id="rId105" Type="http://schemas.openxmlformats.org/officeDocument/2006/relationships/oleObject" Target="../embeddings/oleObject_3_104.bin" /><Relationship Id="rId106" Type="http://schemas.openxmlformats.org/officeDocument/2006/relationships/oleObject" Target="../embeddings/oleObject_3_105.bin" /><Relationship Id="rId107" Type="http://schemas.openxmlformats.org/officeDocument/2006/relationships/oleObject" Target="../embeddings/oleObject_3_106.bin" /><Relationship Id="rId108" Type="http://schemas.openxmlformats.org/officeDocument/2006/relationships/oleObject" Target="../embeddings/oleObject_3_107.bin" /><Relationship Id="rId109" Type="http://schemas.openxmlformats.org/officeDocument/2006/relationships/oleObject" Target="../embeddings/oleObject_3_108.bin" /><Relationship Id="rId110" Type="http://schemas.openxmlformats.org/officeDocument/2006/relationships/oleObject" Target="../embeddings/oleObject_3_109.bin" /><Relationship Id="rId111" Type="http://schemas.openxmlformats.org/officeDocument/2006/relationships/oleObject" Target="../embeddings/oleObject_3_110.bin" /><Relationship Id="rId112" Type="http://schemas.openxmlformats.org/officeDocument/2006/relationships/oleObject" Target="../embeddings/oleObject_3_111.bin" /><Relationship Id="rId113" Type="http://schemas.openxmlformats.org/officeDocument/2006/relationships/oleObject" Target="../embeddings/oleObject_3_112.bin" /><Relationship Id="rId114" Type="http://schemas.openxmlformats.org/officeDocument/2006/relationships/oleObject" Target="../embeddings/oleObject_3_113.bin" /><Relationship Id="rId115" Type="http://schemas.openxmlformats.org/officeDocument/2006/relationships/oleObject" Target="../embeddings/oleObject_3_114.bin" /><Relationship Id="rId116" Type="http://schemas.openxmlformats.org/officeDocument/2006/relationships/oleObject" Target="../embeddings/oleObject_3_115.bin" /><Relationship Id="rId117" Type="http://schemas.openxmlformats.org/officeDocument/2006/relationships/oleObject" Target="../embeddings/oleObject_3_116.bin" /><Relationship Id="rId118" Type="http://schemas.openxmlformats.org/officeDocument/2006/relationships/oleObject" Target="../embeddings/oleObject_3_117.bin" /><Relationship Id="rId119" Type="http://schemas.openxmlformats.org/officeDocument/2006/relationships/oleObject" Target="../embeddings/oleObject_3_118.bin" /><Relationship Id="rId120" Type="http://schemas.openxmlformats.org/officeDocument/2006/relationships/oleObject" Target="../embeddings/oleObject_3_119.bin" /><Relationship Id="rId121" Type="http://schemas.openxmlformats.org/officeDocument/2006/relationships/oleObject" Target="../embeddings/oleObject_3_120.bin" /><Relationship Id="rId122" Type="http://schemas.openxmlformats.org/officeDocument/2006/relationships/oleObject" Target="../embeddings/oleObject_3_121.bin" /><Relationship Id="rId123" Type="http://schemas.openxmlformats.org/officeDocument/2006/relationships/oleObject" Target="../embeddings/oleObject_3_122.bin" /><Relationship Id="rId124" Type="http://schemas.openxmlformats.org/officeDocument/2006/relationships/oleObject" Target="../embeddings/oleObject_3_123.bin" /><Relationship Id="rId125" Type="http://schemas.openxmlformats.org/officeDocument/2006/relationships/oleObject" Target="../embeddings/oleObject_3_124.bin" /><Relationship Id="rId126" Type="http://schemas.openxmlformats.org/officeDocument/2006/relationships/oleObject" Target="../embeddings/oleObject_3_125.bin" /><Relationship Id="rId127" Type="http://schemas.openxmlformats.org/officeDocument/2006/relationships/oleObject" Target="../embeddings/oleObject_3_126.bin" /><Relationship Id="rId128" Type="http://schemas.openxmlformats.org/officeDocument/2006/relationships/oleObject" Target="../embeddings/oleObject_3_127.bin" /><Relationship Id="rId129" Type="http://schemas.openxmlformats.org/officeDocument/2006/relationships/oleObject" Target="../embeddings/oleObject_3_128.bin" /><Relationship Id="rId130" Type="http://schemas.openxmlformats.org/officeDocument/2006/relationships/oleObject" Target="../embeddings/oleObject_3_129.bin" /><Relationship Id="rId131" Type="http://schemas.openxmlformats.org/officeDocument/2006/relationships/oleObject" Target="../embeddings/oleObject_3_130.bin" /><Relationship Id="rId132" Type="http://schemas.openxmlformats.org/officeDocument/2006/relationships/oleObject" Target="../embeddings/oleObject_3_131.bin" /><Relationship Id="rId133" Type="http://schemas.openxmlformats.org/officeDocument/2006/relationships/oleObject" Target="../embeddings/oleObject_3_132.bin" /><Relationship Id="rId134" Type="http://schemas.openxmlformats.org/officeDocument/2006/relationships/oleObject" Target="../embeddings/oleObject_3_133.bin" /><Relationship Id="rId135" Type="http://schemas.openxmlformats.org/officeDocument/2006/relationships/oleObject" Target="../embeddings/oleObject_3_134.bin" /><Relationship Id="rId136" Type="http://schemas.openxmlformats.org/officeDocument/2006/relationships/oleObject" Target="../embeddings/oleObject_3_135.bin" /><Relationship Id="rId137" Type="http://schemas.openxmlformats.org/officeDocument/2006/relationships/oleObject" Target="../embeddings/oleObject_3_136.bin" /><Relationship Id="rId138" Type="http://schemas.openxmlformats.org/officeDocument/2006/relationships/oleObject" Target="../embeddings/oleObject_3_137.bin" /><Relationship Id="rId139" Type="http://schemas.openxmlformats.org/officeDocument/2006/relationships/oleObject" Target="../embeddings/oleObject_3_138.bin" /><Relationship Id="rId140" Type="http://schemas.openxmlformats.org/officeDocument/2006/relationships/oleObject" Target="../embeddings/oleObject_3_139.bin" /><Relationship Id="rId141" Type="http://schemas.openxmlformats.org/officeDocument/2006/relationships/oleObject" Target="../embeddings/oleObject_3_140.bin" /><Relationship Id="rId142" Type="http://schemas.openxmlformats.org/officeDocument/2006/relationships/oleObject" Target="../embeddings/oleObject_3_141.bin" /><Relationship Id="rId143" Type="http://schemas.openxmlformats.org/officeDocument/2006/relationships/oleObject" Target="../embeddings/oleObject_3_142.bin" /><Relationship Id="rId144" Type="http://schemas.openxmlformats.org/officeDocument/2006/relationships/oleObject" Target="../embeddings/oleObject_3_143.bin" /><Relationship Id="rId145" Type="http://schemas.openxmlformats.org/officeDocument/2006/relationships/oleObject" Target="../embeddings/oleObject_3_144.bin" /><Relationship Id="rId146" Type="http://schemas.openxmlformats.org/officeDocument/2006/relationships/oleObject" Target="../embeddings/oleObject_3_145.bin" /><Relationship Id="rId147" Type="http://schemas.openxmlformats.org/officeDocument/2006/relationships/oleObject" Target="../embeddings/oleObject_3_146.bin" /><Relationship Id="rId148" Type="http://schemas.openxmlformats.org/officeDocument/2006/relationships/oleObject" Target="../embeddings/oleObject_3_147.bin" /><Relationship Id="rId149" Type="http://schemas.openxmlformats.org/officeDocument/2006/relationships/oleObject" Target="../embeddings/oleObject_3_148.bin" /><Relationship Id="rId150" Type="http://schemas.openxmlformats.org/officeDocument/2006/relationships/oleObject" Target="../embeddings/oleObject_3_149.bin" /><Relationship Id="rId151" Type="http://schemas.openxmlformats.org/officeDocument/2006/relationships/oleObject" Target="../embeddings/oleObject_3_150.bin" /><Relationship Id="rId152" Type="http://schemas.openxmlformats.org/officeDocument/2006/relationships/oleObject" Target="../embeddings/oleObject_3_151.bin" /><Relationship Id="rId153" Type="http://schemas.openxmlformats.org/officeDocument/2006/relationships/oleObject" Target="../embeddings/oleObject_3_152.bin" /><Relationship Id="rId154" Type="http://schemas.openxmlformats.org/officeDocument/2006/relationships/oleObject" Target="../embeddings/oleObject_3_153.bin" /><Relationship Id="rId155" Type="http://schemas.openxmlformats.org/officeDocument/2006/relationships/oleObject" Target="../embeddings/oleObject_3_154.bin" /><Relationship Id="rId156" Type="http://schemas.openxmlformats.org/officeDocument/2006/relationships/oleObject" Target="../embeddings/oleObject_3_155.bin" /><Relationship Id="rId157" Type="http://schemas.openxmlformats.org/officeDocument/2006/relationships/oleObject" Target="../embeddings/oleObject_3_156.bin" /><Relationship Id="rId158" Type="http://schemas.openxmlformats.org/officeDocument/2006/relationships/oleObject" Target="../embeddings/oleObject_3_157.bin" /><Relationship Id="rId159" Type="http://schemas.openxmlformats.org/officeDocument/2006/relationships/oleObject" Target="../embeddings/oleObject_3_158.bin" /><Relationship Id="rId160" Type="http://schemas.openxmlformats.org/officeDocument/2006/relationships/oleObject" Target="../embeddings/oleObject_3_159.bin" /><Relationship Id="rId161" Type="http://schemas.openxmlformats.org/officeDocument/2006/relationships/oleObject" Target="../embeddings/oleObject_3_160.bin" /><Relationship Id="rId162" Type="http://schemas.openxmlformats.org/officeDocument/2006/relationships/oleObject" Target="../embeddings/oleObject_3_161.bin" /><Relationship Id="rId163" Type="http://schemas.openxmlformats.org/officeDocument/2006/relationships/oleObject" Target="../embeddings/oleObject_3_162.bin" /><Relationship Id="rId164" Type="http://schemas.openxmlformats.org/officeDocument/2006/relationships/oleObject" Target="../embeddings/oleObject_3_163.bin" /><Relationship Id="rId165" Type="http://schemas.openxmlformats.org/officeDocument/2006/relationships/oleObject" Target="../embeddings/oleObject_3_164.bin" /><Relationship Id="rId166" Type="http://schemas.openxmlformats.org/officeDocument/2006/relationships/oleObject" Target="../embeddings/oleObject_3_165.bin" /><Relationship Id="rId167" Type="http://schemas.openxmlformats.org/officeDocument/2006/relationships/oleObject" Target="../embeddings/oleObject_3_166.bin" /><Relationship Id="rId168" Type="http://schemas.openxmlformats.org/officeDocument/2006/relationships/oleObject" Target="../embeddings/oleObject_3_167.bin" /><Relationship Id="rId169" Type="http://schemas.openxmlformats.org/officeDocument/2006/relationships/oleObject" Target="../embeddings/oleObject_3_168.bin" /><Relationship Id="rId170" Type="http://schemas.openxmlformats.org/officeDocument/2006/relationships/oleObject" Target="../embeddings/oleObject_3_169.bin" /><Relationship Id="rId171" Type="http://schemas.openxmlformats.org/officeDocument/2006/relationships/oleObject" Target="../embeddings/oleObject_3_170.bin" /><Relationship Id="rId172" Type="http://schemas.openxmlformats.org/officeDocument/2006/relationships/oleObject" Target="../embeddings/oleObject_3_171.bin" /><Relationship Id="rId173" Type="http://schemas.openxmlformats.org/officeDocument/2006/relationships/oleObject" Target="../embeddings/oleObject_3_172.bin" /><Relationship Id="rId174" Type="http://schemas.openxmlformats.org/officeDocument/2006/relationships/oleObject" Target="../embeddings/oleObject_3_173.bin" /><Relationship Id="rId175" Type="http://schemas.openxmlformats.org/officeDocument/2006/relationships/oleObject" Target="../embeddings/oleObject_3_174.bin" /><Relationship Id="rId176" Type="http://schemas.openxmlformats.org/officeDocument/2006/relationships/oleObject" Target="../embeddings/oleObject_3_175.bin" /><Relationship Id="rId177" Type="http://schemas.openxmlformats.org/officeDocument/2006/relationships/oleObject" Target="../embeddings/oleObject_3_176.bin" /><Relationship Id="rId178" Type="http://schemas.openxmlformats.org/officeDocument/2006/relationships/oleObject" Target="../embeddings/oleObject_3_177.bin" /><Relationship Id="rId179" Type="http://schemas.openxmlformats.org/officeDocument/2006/relationships/oleObject" Target="../embeddings/oleObject_3_178.bin" /><Relationship Id="rId180" Type="http://schemas.openxmlformats.org/officeDocument/2006/relationships/oleObject" Target="../embeddings/oleObject_3_179.bin" /><Relationship Id="rId181" Type="http://schemas.openxmlformats.org/officeDocument/2006/relationships/oleObject" Target="../embeddings/oleObject_3_180.bin" /><Relationship Id="rId182" Type="http://schemas.openxmlformats.org/officeDocument/2006/relationships/oleObject" Target="../embeddings/oleObject_3_181.bin" /><Relationship Id="rId183" Type="http://schemas.openxmlformats.org/officeDocument/2006/relationships/oleObject" Target="../embeddings/oleObject_3_182.bin" /><Relationship Id="rId184" Type="http://schemas.openxmlformats.org/officeDocument/2006/relationships/oleObject" Target="../embeddings/oleObject_3_183.bin" /><Relationship Id="rId185" Type="http://schemas.openxmlformats.org/officeDocument/2006/relationships/oleObject" Target="../embeddings/oleObject_3_184.bin" /><Relationship Id="rId186" Type="http://schemas.openxmlformats.org/officeDocument/2006/relationships/oleObject" Target="../embeddings/oleObject_3_185.bin" /><Relationship Id="rId187" Type="http://schemas.openxmlformats.org/officeDocument/2006/relationships/oleObject" Target="../embeddings/oleObject_3_186.bin" /><Relationship Id="rId188" Type="http://schemas.openxmlformats.org/officeDocument/2006/relationships/oleObject" Target="../embeddings/oleObject_3_187.bin" /><Relationship Id="rId189" Type="http://schemas.openxmlformats.org/officeDocument/2006/relationships/oleObject" Target="../embeddings/oleObject_3_188.bin" /><Relationship Id="rId190" Type="http://schemas.openxmlformats.org/officeDocument/2006/relationships/oleObject" Target="../embeddings/oleObject_3_189.bin" /><Relationship Id="rId191" Type="http://schemas.openxmlformats.org/officeDocument/2006/relationships/oleObject" Target="../embeddings/oleObject_3_190.bin" /><Relationship Id="rId192" Type="http://schemas.openxmlformats.org/officeDocument/2006/relationships/oleObject" Target="../embeddings/oleObject_3_191.bin" /><Relationship Id="rId193" Type="http://schemas.openxmlformats.org/officeDocument/2006/relationships/oleObject" Target="../embeddings/oleObject_3_192.bin" /><Relationship Id="rId194" Type="http://schemas.openxmlformats.org/officeDocument/2006/relationships/oleObject" Target="../embeddings/oleObject_3_193.bin" /><Relationship Id="rId195" Type="http://schemas.openxmlformats.org/officeDocument/2006/relationships/oleObject" Target="../embeddings/oleObject_3_194.bin" /><Relationship Id="rId196" Type="http://schemas.openxmlformats.org/officeDocument/2006/relationships/oleObject" Target="../embeddings/oleObject_3_195.bin" /><Relationship Id="rId197" Type="http://schemas.openxmlformats.org/officeDocument/2006/relationships/oleObject" Target="../embeddings/oleObject_3_196.bin" /><Relationship Id="rId198" Type="http://schemas.openxmlformats.org/officeDocument/2006/relationships/oleObject" Target="../embeddings/oleObject_3_197.bin" /><Relationship Id="rId199" Type="http://schemas.openxmlformats.org/officeDocument/2006/relationships/oleObject" Target="../embeddings/oleObject_3_198.bin" /><Relationship Id="rId200" Type="http://schemas.openxmlformats.org/officeDocument/2006/relationships/oleObject" Target="../embeddings/oleObject_3_199.bin" /><Relationship Id="rId201" Type="http://schemas.openxmlformats.org/officeDocument/2006/relationships/oleObject" Target="../embeddings/oleObject_3_200.bin" /><Relationship Id="rId202" Type="http://schemas.openxmlformats.org/officeDocument/2006/relationships/oleObject" Target="../embeddings/oleObject_3_201.bin" /><Relationship Id="rId203" Type="http://schemas.openxmlformats.org/officeDocument/2006/relationships/oleObject" Target="../embeddings/oleObject_3_202.bin" /><Relationship Id="rId204" Type="http://schemas.openxmlformats.org/officeDocument/2006/relationships/oleObject" Target="../embeddings/oleObject_3_203.bin" /><Relationship Id="rId205" Type="http://schemas.openxmlformats.org/officeDocument/2006/relationships/oleObject" Target="../embeddings/oleObject_3_204.bin" /><Relationship Id="rId206" Type="http://schemas.openxmlformats.org/officeDocument/2006/relationships/oleObject" Target="../embeddings/oleObject_3_205.bin" /><Relationship Id="rId207" Type="http://schemas.openxmlformats.org/officeDocument/2006/relationships/oleObject" Target="../embeddings/oleObject_3_206.bin" /><Relationship Id="rId208" Type="http://schemas.openxmlformats.org/officeDocument/2006/relationships/oleObject" Target="../embeddings/oleObject_3_207.bin" /><Relationship Id="rId209" Type="http://schemas.openxmlformats.org/officeDocument/2006/relationships/oleObject" Target="../embeddings/oleObject_3_208.bin" /><Relationship Id="rId210" Type="http://schemas.openxmlformats.org/officeDocument/2006/relationships/oleObject" Target="../embeddings/oleObject_3_209.bin" /><Relationship Id="rId211" Type="http://schemas.openxmlformats.org/officeDocument/2006/relationships/oleObject" Target="../embeddings/oleObject_3_210.bin" /><Relationship Id="rId212" Type="http://schemas.openxmlformats.org/officeDocument/2006/relationships/oleObject" Target="../embeddings/oleObject_3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4.xml" /><Relationship Id="rId2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16.75390625" style="0" customWidth="1"/>
    <col min="3" max="3" width="69.75390625" style="0" customWidth="1"/>
  </cols>
  <sheetData>
    <row r="1" ht="26.25">
      <c r="C1" s="188" t="s">
        <v>304</v>
      </c>
    </row>
    <row r="2" ht="49.5" customHeight="1">
      <c r="C2" s="179" t="s">
        <v>151</v>
      </c>
    </row>
    <row r="3" ht="30" customHeight="1"/>
    <row r="4" spans="1:3" ht="60" customHeight="1">
      <c r="A4" s="300" t="s">
        <v>152</v>
      </c>
      <c r="B4" s="300"/>
      <c r="C4" s="300"/>
    </row>
    <row r="5" spans="1:3" ht="84.75" customHeight="1">
      <c r="A5" s="300" t="s">
        <v>305</v>
      </c>
      <c r="B5" s="300"/>
      <c r="C5" s="300"/>
    </row>
    <row r="6" spans="1:3" ht="39.75" customHeight="1">
      <c r="A6" s="300" t="s">
        <v>169</v>
      </c>
      <c r="B6" s="300"/>
      <c r="C6" s="300"/>
    </row>
    <row r="7" spans="1:3" ht="19.5" customHeight="1">
      <c r="A7" s="301" t="s">
        <v>153</v>
      </c>
      <c r="B7" s="302"/>
      <c r="C7" s="302"/>
    </row>
    <row r="8" spans="1:3" ht="24.75" customHeight="1">
      <c r="A8" s="299" t="s">
        <v>39</v>
      </c>
      <c r="B8" s="299"/>
      <c r="C8" t="s">
        <v>346</v>
      </c>
    </row>
    <row r="9" spans="1:3" ht="12.75" customHeight="1">
      <c r="A9" s="164"/>
      <c r="B9" s="298" t="s">
        <v>156</v>
      </c>
      <c r="C9" s="298"/>
    </row>
    <row r="10" spans="1:3" ht="19.5" customHeight="1">
      <c r="A10" s="299" t="s">
        <v>253</v>
      </c>
      <c r="B10" s="299"/>
      <c r="C10" t="s">
        <v>171</v>
      </c>
    </row>
    <row r="11" spans="1:3" ht="27.75" customHeight="1">
      <c r="A11" s="164"/>
      <c r="B11" s="298" t="s">
        <v>254</v>
      </c>
      <c r="C11" s="298"/>
    </row>
    <row r="12" spans="1:3" ht="19.5" customHeight="1">
      <c r="A12" s="297" t="s">
        <v>158</v>
      </c>
      <c r="B12" s="297"/>
      <c r="C12" t="s">
        <v>171</v>
      </c>
    </row>
    <row r="13" spans="1:3" ht="12.75" customHeight="1">
      <c r="A13" s="165"/>
      <c r="B13" s="298" t="s">
        <v>156</v>
      </c>
      <c r="C13" s="298"/>
    </row>
    <row r="14" spans="1:3" ht="19.5" customHeight="1">
      <c r="A14" s="297" t="s">
        <v>154</v>
      </c>
      <c r="B14" s="297"/>
      <c r="C14" t="s">
        <v>172</v>
      </c>
    </row>
    <row r="15" spans="1:3" ht="27.75" customHeight="1">
      <c r="A15" s="165"/>
      <c r="B15" s="298" t="s">
        <v>344</v>
      </c>
      <c r="C15" s="298"/>
    </row>
    <row r="16" spans="1:3" ht="19.5" customHeight="1">
      <c r="A16" s="297" t="s">
        <v>343</v>
      </c>
      <c r="B16" s="297"/>
      <c r="C16" t="s">
        <v>172</v>
      </c>
    </row>
    <row r="17" spans="1:3" ht="27.75" customHeight="1">
      <c r="A17" s="165"/>
      <c r="B17" s="298" t="s">
        <v>344</v>
      </c>
      <c r="C17" s="298"/>
    </row>
    <row r="18" spans="1:3" ht="19.5" customHeight="1">
      <c r="A18" s="297" t="s">
        <v>155</v>
      </c>
      <c r="B18" s="297"/>
      <c r="C18" t="s">
        <v>172</v>
      </c>
    </row>
    <row r="19" spans="1:3" ht="27.75" customHeight="1">
      <c r="A19" s="165"/>
      <c r="B19" s="298" t="s">
        <v>344</v>
      </c>
      <c r="C19" s="298"/>
    </row>
    <row r="20" spans="1:3" ht="19.5" customHeight="1">
      <c r="A20" s="297" t="s">
        <v>157</v>
      </c>
      <c r="B20" s="297"/>
      <c r="C20" t="s">
        <v>173</v>
      </c>
    </row>
    <row r="21" spans="1:3" ht="12.75" customHeight="1">
      <c r="A21" s="165"/>
      <c r="B21" s="298" t="s">
        <v>156</v>
      </c>
      <c r="C21" s="298"/>
    </row>
    <row r="22" spans="1:3" ht="19.5" customHeight="1">
      <c r="A22" s="297" t="s">
        <v>149</v>
      </c>
      <c r="B22" s="297"/>
      <c r="C22" t="s">
        <v>174</v>
      </c>
    </row>
    <row r="23" spans="1:3" ht="12.75" customHeight="1">
      <c r="A23" s="165"/>
      <c r="B23" s="298" t="s">
        <v>159</v>
      </c>
      <c r="C23" s="298"/>
    </row>
    <row r="24" spans="1:3" ht="19.5" customHeight="1">
      <c r="A24" s="297" t="s">
        <v>160</v>
      </c>
      <c r="B24" s="297"/>
      <c r="C24" t="s">
        <v>171</v>
      </c>
    </row>
    <row r="25" spans="2:3" ht="12.75" customHeight="1">
      <c r="B25" s="298" t="s">
        <v>161</v>
      </c>
      <c r="C25" s="298"/>
    </row>
    <row r="26" spans="1:3" ht="19.5" customHeight="1">
      <c r="A26" s="297" t="s">
        <v>162</v>
      </c>
      <c r="B26" s="297"/>
      <c r="C26" t="s">
        <v>175</v>
      </c>
    </row>
    <row r="27" spans="2:3" ht="12.75" customHeight="1">
      <c r="B27" s="298" t="s">
        <v>163</v>
      </c>
      <c r="C27" s="298"/>
    </row>
    <row r="28" spans="1:3" ht="19.5" customHeight="1">
      <c r="A28" s="297" t="s">
        <v>164</v>
      </c>
      <c r="B28" s="297"/>
      <c r="C28" t="s">
        <v>176</v>
      </c>
    </row>
    <row r="29" spans="2:3" ht="12.75" customHeight="1">
      <c r="B29" s="298" t="s">
        <v>165</v>
      </c>
      <c r="C29" s="298"/>
    </row>
    <row r="30" spans="1:3" ht="19.5" customHeight="1">
      <c r="A30" s="297" t="s">
        <v>166</v>
      </c>
      <c r="B30" s="297"/>
      <c r="C30" t="s">
        <v>170</v>
      </c>
    </row>
    <row r="31" spans="2:3" ht="27.75" customHeight="1">
      <c r="B31" s="298" t="s">
        <v>167</v>
      </c>
      <c r="C31" s="298"/>
    </row>
    <row r="32" spans="1:3" ht="19.5" customHeight="1">
      <c r="A32" s="297" t="s">
        <v>299</v>
      </c>
      <c r="B32" s="297"/>
      <c r="C32" t="s">
        <v>170</v>
      </c>
    </row>
    <row r="33" spans="2:3" ht="12.75" customHeight="1">
      <c r="B33" s="298" t="s">
        <v>301</v>
      </c>
      <c r="C33" s="298"/>
    </row>
    <row r="34" spans="1:3" ht="19.5" customHeight="1">
      <c r="A34" s="297" t="s">
        <v>331</v>
      </c>
      <c r="B34" s="297"/>
      <c r="C34" t="s">
        <v>170</v>
      </c>
    </row>
    <row r="35" spans="2:3" ht="39.75" customHeight="1">
      <c r="B35" s="298" t="s">
        <v>332</v>
      </c>
      <c r="C35" s="298"/>
    </row>
    <row r="36" spans="1:3" ht="19.5" customHeight="1">
      <c r="A36" s="297" t="s">
        <v>300</v>
      </c>
      <c r="B36" s="297"/>
      <c r="C36" t="s">
        <v>302</v>
      </c>
    </row>
    <row r="37" spans="2:3" ht="12.75" customHeight="1">
      <c r="B37" s="298" t="s">
        <v>303</v>
      </c>
      <c r="C37" s="298"/>
    </row>
    <row r="38" spans="1:3" ht="19.5" customHeight="1">
      <c r="A38" s="297" t="s">
        <v>0</v>
      </c>
      <c r="B38" s="297"/>
      <c r="C38" t="s">
        <v>176</v>
      </c>
    </row>
    <row r="39" spans="2:3" ht="12.75">
      <c r="B39" s="298" t="s">
        <v>168</v>
      </c>
      <c r="C39" s="298"/>
    </row>
  </sheetData>
  <sheetProtection/>
  <mergeCells count="36">
    <mergeCell ref="A38:B38"/>
    <mergeCell ref="B39:C39"/>
    <mergeCell ref="A12:B12"/>
    <mergeCell ref="B13:C13"/>
    <mergeCell ref="A36:B36"/>
    <mergeCell ref="B37:C37"/>
    <mergeCell ref="A24:B24"/>
    <mergeCell ref="B15:C15"/>
    <mergeCell ref="B19:C19"/>
    <mergeCell ref="B25:C25"/>
    <mergeCell ref="B9:C9"/>
    <mergeCell ref="A8:B8"/>
    <mergeCell ref="A10:B10"/>
    <mergeCell ref="A4:C4"/>
    <mergeCell ref="A5:C5"/>
    <mergeCell ref="A6:C6"/>
    <mergeCell ref="A7:C7"/>
    <mergeCell ref="B11:C11"/>
    <mergeCell ref="B21:C21"/>
    <mergeCell ref="B23:C23"/>
    <mergeCell ref="A14:B14"/>
    <mergeCell ref="A18:B18"/>
    <mergeCell ref="A20:B20"/>
    <mergeCell ref="A22:B22"/>
    <mergeCell ref="A16:B16"/>
    <mergeCell ref="B17:C17"/>
    <mergeCell ref="A34:B34"/>
    <mergeCell ref="B35:C35"/>
    <mergeCell ref="A26:B26"/>
    <mergeCell ref="B27:C27"/>
    <mergeCell ref="A28:B28"/>
    <mergeCell ref="B33:C33"/>
    <mergeCell ref="B29:C29"/>
    <mergeCell ref="A30:B30"/>
    <mergeCell ref="B31:C31"/>
    <mergeCell ref="A32:B32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2"/>
  <rowBreaks count="1" manualBreakCount="1">
    <brk id="2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11.75390625" style="0" customWidth="1"/>
    <col min="3" max="4" width="3.75390625" style="0" customWidth="1"/>
    <col min="5" max="6" width="5.75390625" style="0" customWidth="1"/>
    <col min="7" max="8" width="3.75390625" style="0" customWidth="1"/>
    <col min="9" max="9" width="6.75390625" style="0" customWidth="1"/>
    <col min="10" max="11" width="4.75390625" style="0" customWidth="1"/>
    <col min="12" max="12" width="3.75390625" style="0" customWidth="1"/>
    <col min="13" max="13" width="4.75390625" style="0" customWidth="1"/>
    <col min="14" max="14" width="6.75390625" style="0" customWidth="1"/>
    <col min="15" max="15" width="4.75390625" style="0" customWidth="1"/>
    <col min="16" max="16" width="3.75390625" style="0" customWidth="1"/>
    <col min="17" max="17" width="13.75390625" style="0" customWidth="1"/>
  </cols>
  <sheetData>
    <row r="1" spans="4:17" ht="24.75" customHeight="1">
      <c r="D1" s="877" t="s">
        <v>88</v>
      </c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</row>
    <row r="2" spans="4:17" ht="39.75" customHeight="1">
      <c r="D2" s="876" t="s">
        <v>65</v>
      </c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</row>
    <row r="3" spans="1:17" ht="39.75" customHeight="1">
      <c r="A3" s="875"/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</row>
    <row r="4" spans="1:17" ht="24.75" customHeight="1" thickBot="1">
      <c r="A4" s="865" t="s">
        <v>226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</row>
    <row r="5" spans="1:17" ht="19.5" customHeight="1" thickBot="1">
      <c r="A5" s="177" t="s">
        <v>207</v>
      </c>
      <c r="B5" s="177"/>
      <c r="C5" s="181"/>
      <c r="D5" s="186"/>
      <c r="E5" s="180" t="s">
        <v>208</v>
      </c>
      <c r="F5" s="180"/>
      <c r="G5" s="180"/>
      <c r="H5" s="186"/>
      <c r="I5" s="869" t="s">
        <v>209</v>
      </c>
      <c r="J5" s="870"/>
      <c r="K5" s="871"/>
      <c r="L5" s="186"/>
      <c r="M5" s="180" t="s">
        <v>210</v>
      </c>
      <c r="N5" s="180"/>
      <c r="O5" s="180"/>
      <c r="P5" s="186"/>
      <c r="Q5" s="180" t="s">
        <v>219</v>
      </c>
    </row>
    <row r="6" ht="6" customHeight="1">
      <c r="D6" s="178"/>
    </row>
    <row r="7" spans="9:17" ht="6" customHeight="1" thickBot="1">
      <c r="I7" s="874" t="s">
        <v>217</v>
      </c>
      <c r="J7" s="874"/>
      <c r="K7" s="874"/>
      <c r="M7" s="855" t="s">
        <v>216</v>
      </c>
      <c r="N7" s="855"/>
      <c r="O7" s="182"/>
      <c r="Q7" s="855" t="s">
        <v>218</v>
      </c>
    </row>
    <row r="8" spans="1:17" ht="19.5" customHeight="1" thickBot="1">
      <c r="A8" s="177" t="s">
        <v>211</v>
      </c>
      <c r="B8" s="177"/>
      <c r="C8" s="181"/>
      <c r="D8" s="186"/>
      <c r="E8" s="180" t="s">
        <v>212</v>
      </c>
      <c r="F8" s="180"/>
      <c r="G8" s="180"/>
      <c r="H8" s="186"/>
      <c r="I8" s="855"/>
      <c r="J8" s="855"/>
      <c r="K8" s="855"/>
      <c r="L8" s="186"/>
      <c r="M8" s="855"/>
      <c r="N8" s="855"/>
      <c r="O8" s="182"/>
      <c r="P8" s="186"/>
      <c r="Q8" s="855"/>
    </row>
    <row r="9" spans="9:17" ht="6" customHeight="1">
      <c r="I9" s="855"/>
      <c r="J9" s="855"/>
      <c r="K9" s="855"/>
      <c r="M9" s="855"/>
      <c r="N9" s="855"/>
      <c r="O9" s="182"/>
      <c r="Q9" s="855"/>
    </row>
    <row r="10" ht="6" customHeight="1" thickBot="1"/>
    <row r="11" spans="1:17" ht="19.5" customHeight="1" thickBot="1">
      <c r="A11" s="177" t="s">
        <v>213</v>
      </c>
      <c r="B11" s="177"/>
      <c r="C11" s="872"/>
      <c r="D11" s="873"/>
      <c r="E11" s="864" t="s">
        <v>222</v>
      </c>
      <c r="F11" s="864"/>
      <c r="G11" s="884"/>
      <c r="H11" s="884"/>
      <c r="I11" s="884"/>
      <c r="J11" s="884"/>
      <c r="K11" s="9"/>
      <c r="L11" s="186"/>
      <c r="M11" s="180" t="s">
        <v>214</v>
      </c>
      <c r="N11" s="180"/>
      <c r="O11" s="180"/>
      <c r="P11" s="186"/>
      <c r="Q11" s="180" t="s">
        <v>215</v>
      </c>
    </row>
    <row r="12" spans="1:17" ht="34.5" customHeight="1">
      <c r="A12" s="885" t="s">
        <v>66</v>
      </c>
      <c r="B12" s="885"/>
      <c r="C12" s="885"/>
      <c r="D12" s="883"/>
      <c r="E12" s="883"/>
      <c r="F12" s="883"/>
      <c r="G12" s="883"/>
      <c r="H12" s="883"/>
      <c r="I12" s="883"/>
      <c r="J12" s="883"/>
      <c r="K12" s="883"/>
      <c r="M12" t="s">
        <v>221</v>
      </c>
      <c r="O12" s="881"/>
      <c r="P12" s="881"/>
      <c r="Q12" s="881"/>
    </row>
    <row r="13" spans="1:17" ht="24.75" customHeight="1">
      <c r="A13" s="885" t="s">
        <v>223</v>
      </c>
      <c r="B13" s="885"/>
      <c r="C13" s="885"/>
      <c r="D13" s="883"/>
      <c r="E13" s="883"/>
      <c r="F13" s="883"/>
      <c r="G13" s="883"/>
      <c r="H13" s="883"/>
      <c r="I13" s="883"/>
      <c r="J13" s="883"/>
      <c r="K13" s="883"/>
      <c r="M13" t="s">
        <v>221</v>
      </c>
      <c r="O13" s="881"/>
      <c r="P13" s="881"/>
      <c r="Q13" s="881"/>
    </row>
    <row r="14" ht="9.75" customHeight="1" thickBot="1"/>
    <row r="15" spans="1:17" ht="21.75" customHeight="1" thickBot="1">
      <c r="A15" s="886" t="s">
        <v>67</v>
      </c>
      <c r="B15" s="887"/>
      <c r="C15" s="887"/>
      <c r="D15" s="887"/>
      <c r="E15" s="887"/>
      <c r="F15" s="887"/>
      <c r="G15" s="887"/>
      <c r="H15" s="887"/>
      <c r="I15" s="887"/>
      <c r="J15" s="878" t="s">
        <v>220</v>
      </c>
      <c r="K15" s="879"/>
      <c r="L15" s="879"/>
      <c r="M15" s="879"/>
      <c r="N15" s="880"/>
      <c r="O15" s="878" t="s">
        <v>116</v>
      </c>
      <c r="P15" s="879"/>
      <c r="Q15" s="882"/>
    </row>
    <row r="16" spans="1:17" ht="19.5" customHeight="1">
      <c r="A16" s="184">
        <v>1</v>
      </c>
      <c r="B16" s="891"/>
      <c r="C16" s="891"/>
      <c r="D16" s="891"/>
      <c r="E16" s="891"/>
      <c r="F16" s="891"/>
      <c r="G16" s="891"/>
      <c r="H16" s="891"/>
      <c r="I16" s="891"/>
      <c r="J16" s="866"/>
      <c r="K16" s="867"/>
      <c r="L16" s="867"/>
      <c r="M16" s="867"/>
      <c r="N16" s="868"/>
      <c r="O16" s="866"/>
      <c r="P16" s="867"/>
      <c r="Q16" s="892"/>
    </row>
    <row r="17" spans="1:17" ht="19.5" customHeight="1">
      <c r="A17" s="183">
        <v>2</v>
      </c>
      <c r="B17" s="863"/>
      <c r="C17" s="863"/>
      <c r="D17" s="863"/>
      <c r="E17" s="863"/>
      <c r="F17" s="863"/>
      <c r="G17" s="863"/>
      <c r="H17" s="863"/>
      <c r="I17" s="863"/>
      <c r="J17" s="859"/>
      <c r="K17" s="860"/>
      <c r="L17" s="860"/>
      <c r="M17" s="860"/>
      <c r="N17" s="861"/>
      <c r="O17" s="859"/>
      <c r="P17" s="860"/>
      <c r="Q17" s="889"/>
    </row>
    <row r="18" spans="1:17" ht="19.5" customHeight="1">
      <c r="A18" s="183">
        <v>3</v>
      </c>
      <c r="B18" s="863"/>
      <c r="C18" s="863"/>
      <c r="D18" s="863"/>
      <c r="E18" s="863"/>
      <c r="F18" s="863"/>
      <c r="G18" s="863"/>
      <c r="H18" s="863"/>
      <c r="I18" s="863"/>
      <c r="J18" s="859"/>
      <c r="K18" s="860"/>
      <c r="L18" s="860"/>
      <c r="M18" s="860"/>
      <c r="N18" s="861"/>
      <c r="O18" s="859"/>
      <c r="P18" s="860"/>
      <c r="Q18" s="889"/>
    </row>
    <row r="19" spans="1:17" ht="19.5" customHeight="1">
      <c r="A19" s="183">
        <v>4</v>
      </c>
      <c r="B19" s="863"/>
      <c r="C19" s="863"/>
      <c r="D19" s="863"/>
      <c r="E19" s="863"/>
      <c r="F19" s="863"/>
      <c r="G19" s="863"/>
      <c r="H19" s="863"/>
      <c r="I19" s="863"/>
      <c r="J19" s="859"/>
      <c r="K19" s="860"/>
      <c r="L19" s="860"/>
      <c r="M19" s="860"/>
      <c r="N19" s="861"/>
      <c r="O19" s="859"/>
      <c r="P19" s="860"/>
      <c r="Q19" s="889"/>
    </row>
    <row r="20" spans="1:17" ht="19.5" customHeight="1">
      <c r="A20" s="183">
        <v>5</v>
      </c>
      <c r="B20" s="863"/>
      <c r="C20" s="863"/>
      <c r="D20" s="863"/>
      <c r="E20" s="863"/>
      <c r="F20" s="863"/>
      <c r="G20" s="863"/>
      <c r="H20" s="863"/>
      <c r="I20" s="863"/>
      <c r="J20" s="859"/>
      <c r="K20" s="860"/>
      <c r="L20" s="860"/>
      <c r="M20" s="860"/>
      <c r="N20" s="861"/>
      <c r="O20" s="859"/>
      <c r="P20" s="860"/>
      <c r="Q20" s="889"/>
    </row>
    <row r="21" spans="1:17" ht="19.5" customHeight="1">
      <c r="A21" s="183">
        <v>6</v>
      </c>
      <c r="B21" s="863"/>
      <c r="C21" s="863"/>
      <c r="D21" s="863"/>
      <c r="E21" s="863"/>
      <c r="F21" s="863"/>
      <c r="G21" s="863"/>
      <c r="H21" s="863"/>
      <c r="I21" s="863"/>
      <c r="J21" s="859"/>
      <c r="K21" s="860"/>
      <c r="L21" s="860"/>
      <c r="M21" s="860"/>
      <c r="N21" s="861"/>
      <c r="O21" s="859"/>
      <c r="P21" s="860"/>
      <c r="Q21" s="889"/>
    </row>
    <row r="22" spans="1:17" ht="19.5" customHeight="1">
      <c r="A22" s="183">
        <v>7</v>
      </c>
      <c r="B22" s="863"/>
      <c r="C22" s="863"/>
      <c r="D22" s="863"/>
      <c r="E22" s="863"/>
      <c r="F22" s="863"/>
      <c r="G22" s="863"/>
      <c r="H22" s="863"/>
      <c r="I22" s="863"/>
      <c r="J22" s="859"/>
      <c r="K22" s="860"/>
      <c r="L22" s="860"/>
      <c r="M22" s="860"/>
      <c r="N22" s="861"/>
      <c r="O22" s="859"/>
      <c r="P22" s="860"/>
      <c r="Q22" s="889"/>
    </row>
    <row r="23" spans="1:17" ht="19.5" customHeight="1">
      <c r="A23" s="183">
        <v>8</v>
      </c>
      <c r="B23" s="863"/>
      <c r="C23" s="863"/>
      <c r="D23" s="863"/>
      <c r="E23" s="863"/>
      <c r="F23" s="863"/>
      <c r="G23" s="863"/>
      <c r="H23" s="863"/>
      <c r="I23" s="863"/>
      <c r="J23" s="859"/>
      <c r="K23" s="860"/>
      <c r="L23" s="860"/>
      <c r="M23" s="860"/>
      <c r="N23" s="861"/>
      <c r="O23" s="859"/>
      <c r="P23" s="860"/>
      <c r="Q23" s="889"/>
    </row>
    <row r="24" spans="1:17" ht="19.5" customHeight="1">
      <c r="A24" s="183">
        <v>9</v>
      </c>
      <c r="B24" s="863"/>
      <c r="C24" s="863"/>
      <c r="D24" s="863"/>
      <c r="E24" s="863"/>
      <c r="F24" s="863"/>
      <c r="G24" s="863"/>
      <c r="H24" s="863"/>
      <c r="I24" s="863"/>
      <c r="J24" s="859"/>
      <c r="K24" s="860"/>
      <c r="L24" s="860"/>
      <c r="M24" s="860"/>
      <c r="N24" s="861"/>
      <c r="O24" s="859"/>
      <c r="P24" s="860"/>
      <c r="Q24" s="889"/>
    </row>
    <row r="25" spans="1:17" ht="19.5" customHeight="1">
      <c r="A25" s="183">
        <v>10</v>
      </c>
      <c r="B25" s="863"/>
      <c r="C25" s="863"/>
      <c r="D25" s="863"/>
      <c r="E25" s="863"/>
      <c r="F25" s="863"/>
      <c r="G25" s="863"/>
      <c r="H25" s="863"/>
      <c r="I25" s="863"/>
      <c r="J25" s="859"/>
      <c r="K25" s="860"/>
      <c r="L25" s="860"/>
      <c r="M25" s="860"/>
      <c r="N25" s="861"/>
      <c r="O25" s="859"/>
      <c r="P25" s="860"/>
      <c r="Q25" s="889"/>
    </row>
    <row r="26" spans="1:17" ht="19.5" customHeight="1">
      <c r="A26" s="183">
        <v>11</v>
      </c>
      <c r="B26" s="863"/>
      <c r="C26" s="863"/>
      <c r="D26" s="863"/>
      <c r="E26" s="863"/>
      <c r="F26" s="863"/>
      <c r="G26" s="863"/>
      <c r="H26" s="863"/>
      <c r="I26" s="863"/>
      <c r="J26" s="859"/>
      <c r="K26" s="860"/>
      <c r="L26" s="860"/>
      <c r="M26" s="860"/>
      <c r="N26" s="861"/>
      <c r="O26" s="859"/>
      <c r="P26" s="860"/>
      <c r="Q26" s="889"/>
    </row>
    <row r="27" spans="1:17" ht="19.5" customHeight="1">
      <c r="A27" s="183">
        <v>12</v>
      </c>
      <c r="B27" s="863"/>
      <c r="C27" s="863"/>
      <c r="D27" s="863"/>
      <c r="E27" s="863"/>
      <c r="F27" s="863"/>
      <c r="G27" s="863"/>
      <c r="H27" s="863"/>
      <c r="I27" s="863"/>
      <c r="J27" s="859"/>
      <c r="K27" s="860"/>
      <c r="L27" s="860"/>
      <c r="M27" s="860"/>
      <c r="N27" s="861"/>
      <c r="O27" s="859"/>
      <c r="P27" s="860"/>
      <c r="Q27" s="889"/>
    </row>
    <row r="28" spans="1:17" ht="19.5" customHeight="1">
      <c r="A28" s="183">
        <v>13</v>
      </c>
      <c r="B28" s="863"/>
      <c r="C28" s="863"/>
      <c r="D28" s="863"/>
      <c r="E28" s="863"/>
      <c r="F28" s="863"/>
      <c r="G28" s="863"/>
      <c r="H28" s="863"/>
      <c r="I28" s="863"/>
      <c r="J28" s="859"/>
      <c r="K28" s="860"/>
      <c r="L28" s="860"/>
      <c r="M28" s="860"/>
      <c r="N28" s="861"/>
      <c r="O28" s="859"/>
      <c r="P28" s="860"/>
      <c r="Q28" s="889"/>
    </row>
    <row r="29" spans="1:17" ht="19.5" customHeight="1">
      <c r="A29" s="183">
        <v>14</v>
      </c>
      <c r="B29" s="863"/>
      <c r="C29" s="863"/>
      <c r="D29" s="863"/>
      <c r="E29" s="863"/>
      <c r="F29" s="863"/>
      <c r="G29" s="863"/>
      <c r="H29" s="863"/>
      <c r="I29" s="863"/>
      <c r="J29" s="859"/>
      <c r="K29" s="860"/>
      <c r="L29" s="860"/>
      <c r="M29" s="860"/>
      <c r="N29" s="861"/>
      <c r="O29" s="859"/>
      <c r="P29" s="860"/>
      <c r="Q29" s="889"/>
    </row>
    <row r="30" spans="1:17" ht="19.5" customHeight="1">
      <c r="A30" s="183">
        <v>15</v>
      </c>
      <c r="B30" s="863"/>
      <c r="C30" s="863"/>
      <c r="D30" s="863"/>
      <c r="E30" s="863"/>
      <c r="F30" s="863"/>
      <c r="G30" s="863"/>
      <c r="H30" s="863"/>
      <c r="I30" s="863"/>
      <c r="J30" s="859"/>
      <c r="K30" s="860"/>
      <c r="L30" s="860"/>
      <c r="M30" s="860"/>
      <c r="N30" s="861"/>
      <c r="O30" s="859"/>
      <c r="P30" s="860"/>
      <c r="Q30" s="889"/>
    </row>
    <row r="31" spans="1:17" ht="19.5" customHeight="1">
      <c r="A31" s="183">
        <v>16</v>
      </c>
      <c r="B31" s="863"/>
      <c r="C31" s="863"/>
      <c r="D31" s="863"/>
      <c r="E31" s="863"/>
      <c r="F31" s="863"/>
      <c r="G31" s="863"/>
      <c r="H31" s="863"/>
      <c r="I31" s="863"/>
      <c r="J31" s="859"/>
      <c r="K31" s="860"/>
      <c r="L31" s="860"/>
      <c r="M31" s="860"/>
      <c r="N31" s="861"/>
      <c r="O31" s="859"/>
      <c r="P31" s="860"/>
      <c r="Q31" s="889"/>
    </row>
    <row r="32" spans="1:17" ht="19.5" customHeight="1">
      <c r="A32" s="183">
        <v>17</v>
      </c>
      <c r="B32" s="863"/>
      <c r="C32" s="863"/>
      <c r="D32" s="863"/>
      <c r="E32" s="863"/>
      <c r="F32" s="863"/>
      <c r="G32" s="863"/>
      <c r="H32" s="863"/>
      <c r="I32" s="863"/>
      <c r="J32" s="859"/>
      <c r="K32" s="860"/>
      <c r="L32" s="860"/>
      <c r="M32" s="860"/>
      <c r="N32" s="861"/>
      <c r="O32" s="859"/>
      <c r="P32" s="860"/>
      <c r="Q32" s="889"/>
    </row>
    <row r="33" spans="1:17" ht="19.5" customHeight="1">
      <c r="A33" s="183">
        <v>18</v>
      </c>
      <c r="B33" s="863"/>
      <c r="C33" s="863"/>
      <c r="D33" s="863"/>
      <c r="E33" s="863"/>
      <c r="F33" s="863"/>
      <c r="G33" s="863"/>
      <c r="H33" s="863"/>
      <c r="I33" s="863"/>
      <c r="J33" s="859"/>
      <c r="K33" s="860"/>
      <c r="L33" s="860"/>
      <c r="M33" s="860"/>
      <c r="N33" s="861"/>
      <c r="O33" s="859"/>
      <c r="P33" s="860"/>
      <c r="Q33" s="889"/>
    </row>
    <row r="34" spans="1:17" ht="19.5" customHeight="1">
      <c r="A34" s="183">
        <v>19</v>
      </c>
      <c r="B34" s="863"/>
      <c r="C34" s="863"/>
      <c r="D34" s="863"/>
      <c r="E34" s="863"/>
      <c r="F34" s="863"/>
      <c r="G34" s="863"/>
      <c r="H34" s="863"/>
      <c r="I34" s="863"/>
      <c r="J34" s="859"/>
      <c r="K34" s="860"/>
      <c r="L34" s="860"/>
      <c r="M34" s="860"/>
      <c r="N34" s="861"/>
      <c r="O34" s="859"/>
      <c r="P34" s="860"/>
      <c r="Q34" s="889"/>
    </row>
    <row r="35" spans="1:17" ht="19.5" customHeight="1" thickBot="1">
      <c r="A35" s="185">
        <v>20</v>
      </c>
      <c r="B35" s="888"/>
      <c r="C35" s="888"/>
      <c r="D35" s="888"/>
      <c r="E35" s="888"/>
      <c r="F35" s="888"/>
      <c r="G35" s="888"/>
      <c r="H35" s="888"/>
      <c r="I35" s="888"/>
      <c r="J35" s="856"/>
      <c r="K35" s="857"/>
      <c r="L35" s="857"/>
      <c r="M35" s="857"/>
      <c r="N35" s="858"/>
      <c r="O35" s="856"/>
      <c r="P35" s="857"/>
      <c r="Q35" s="890"/>
    </row>
    <row r="36" spans="1:17" ht="84.75" customHeight="1">
      <c r="A36" s="178" t="s">
        <v>68</v>
      </c>
      <c r="B36" s="854"/>
      <c r="C36" s="854"/>
      <c r="D36" s="854"/>
      <c r="E36" s="854"/>
      <c r="F36" s="862" t="s">
        <v>224</v>
      </c>
      <c r="G36" s="862"/>
      <c r="H36" s="854"/>
      <c r="I36" s="854"/>
      <c r="J36" s="854"/>
      <c r="K36" s="854"/>
      <c r="L36" s="187"/>
      <c r="N36" s="854"/>
      <c r="O36" s="854"/>
      <c r="P36" s="854"/>
      <c r="Q36" s="854"/>
    </row>
    <row r="37" spans="14:17" ht="12.75">
      <c r="N37" s="853" t="s">
        <v>225</v>
      </c>
      <c r="O37" s="853"/>
      <c r="P37" s="853"/>
      <c r="Q37" s="853"/>
    </row>
  </sheetData>
  <sheetProtection/>
  <mergeCells count="85">
    <mergeCell ref="O19:Q19"/>
    <mergeCell ref="B16:I16"/>
    <mergeCell ref="B17:I17"/>
    <mergeCell ref="O16:Q16"/>
    <mergeCell ref="O17:Q17"/>
    <mergeCell ref="O18:Q18"/>
    <mergeCell ref="O22:Q22"/>
    <mergeCell ref="O23:Q23"/>
    <mergeCell ref="B20:I20"/>
    <mergeCell ref="B21:I21"/>
    <mergeCell ref="O20:Q20"/>
    <mergeCell ref="O21:Q21"/>
    <mergeCell ref="J20:N20"/>
    <mergeCell ref="J21:N21"/>
    <mergeCell ref="J22:N22"/>
    <mergeCell ref="O26:Q26"/>
    <mergeCell ref="O27:Q27"/>
    <mergeCell ref="B24:I24"/>
    <mergeCell ref="B25:I25"/>
    <mergeCell ref="O24:Q24"/>
    <mergeCell ref="O25:Q25"/>
    <mergeCell ref="J27:N27"/>
    <mergeCell ref="O30:Q30"/>
    <mergeCell ref="O31:Q31"/>
    <mergeCell ref="B28:I28"/>
    <mergeCell ref="B29:I29"/>
    <mergeCell ref="O28:Q28"/>
    <mergeCell ref="O29:Q29"/>
    <mergeCell ref="J28:N28"/>
    <mergeCell ref="J29:N29"/>
    <mergeCell ref="J30:N30"/>
    <mergeCell ref="O34:Q34"/>
    <mergeCell ref="O35:Q35"/>
    <mergeCell ref="B32:I32"/>
    <mergeCell ref="B33:I33"/>
    <mergeCell ref="O32:Q32"/>
    <mergeCell ref="O33:Q33"/>
    <mergeCell ref="A12:C12"/>
    <mergeCell ref="A13:C13"/>
    <mergeCell ref="D13:K13"/>
    <mergeCell ref="A15:I15"/>
    <mergeCell ref="B34:I34"/>
    <mergeCell ref="B35:I35"/>
    <mergeCell ref="B30:I30"/>
    <mergeCell ref="B31:I31"/>
    <mergeCell ref="B26:I26"/>
    <mergeCell ref="B27:I27"/>
    <mergeCell ref="A3:Q3"/>
    <mergeCell ref="D2:Q2"/>
    <mergeCell ref="D1:Q1"/>
    <mergeCell ref="J15:N15"/>
    <mergeCell ref="O13:Q13"/>
    <mergeCell ref="O15:Q15"/>
    <mergeCell ref="Q7:Q9"/>
    <mergeCell ref="D12:K12"/>
    <mergeCell ref="O12:Q12"/>
    <mergeCell ref="G11:J11"/>
    <mergeCell ref="B18:I18"/>
    <mergeCell ref="B19:I19"/>
    <mergeCell ref="E11:F11"/>
    <mergeCell ref="A4:Q4"/>
    <mergeCell ref="J16:N16"/>
    <mergeCell ref="J17:N17"/>
    <mergeCell ref="J18:N18"/>
    <mergeCell ref="I5:K5"/>
    <mergeCell ref="C11:D11"/>
    <mergeCell ref="I7:K9"/>
    <mergeCell ref="F36:G36"/>
    <mergeCell ref="J31:N31"/>
    <mergeCell ref="J32:N32"/>
    <mergeCell ref="J33:N33"/>
    <mergeCell ref="J34:N34"/>
    <mergeCell ref="B22:I22"/>
    <mergeCell ref="B36:E36"/>
    <mergeCell ref="B23:I23"/>
    <mergeCell ref="N37:Q37"/>
    <mergeCell ref="N36:Q36"/>
    <mergeCell ref="H36:K36"/>
    <mergeCell ref="M7:N9"/>
    <mergeCell ref="J35:N35"/>
    <mergeCell ref="J23:N23"/>
    <mergeCell ref="J24:N24"/>
    <mergeCell ref="J25:N25"/>
    <mergeCell ref="J26:N26"/>
    <mergeCell ref="J19:N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RowColHeaders="0" zoomScalePageLayoutView="0" workbookViewId="0" topLeftCell="A1">
      <selection activeCell="A1" sqref="A1:N1"/>
    </sheetView>
  </sheetViews>
  <sheetFormatPr defaultColWidth="9.00390625" defaultRowHeight="12.75"/>
  <cols>
    <col min="1" max="1" width="35.75390625" style="0" customWidth="1"/>
    <col min="2" max="2" width="12.75390625" style="0" customWidth="1"/>
    <col min="3" max="3" width="3.75390625" style="0" customWidth="1"/>
    <col min="4" max="5" width="2.75390625" style="0" customWidth="1"/>
    <col min="6" max="7" width="10.75390625" style="0" customWidth="1"/>
    <col min="8" max="13" width="2.75390625" style="0" customWidth="1"/>
    <col min="14" max="14" width="1.75390625" style="0" customWidth="1"/>
  </cols>
  <sheetData>
    <row r="1" spans="1:14" ht="27.75" customHeight="1">
      <c r="A1" s="713" t="s">
        <v>107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</row>
    <row r="2" spans="1:14" ht="27.75" customHeight="1" thickBot="1">
      <c r="A2" s="923" t="s">
        <v>108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</row>
    <row r="3" spans="1:14" ht="1.5" customHeight="1" thickTop="1">
      <c r="A3" s="893"/>
      <c r="B3" s="689"/>
      <c r="C3" s="689"/>
      <c r="D3" s="689"/>
      <c r="E3" s="689"/>
      <c r="F3" s="894"/>
      <c r="G3" s="934"/>
      <c r="H3" s="689"/>
      <c r="I3" s="689"/>
      <c r="J3" s="689"/>
      <c r="K3" s="689"/>
      <c r="L3" s="689"/>
      <c r="M3" s="689"/>
      <c r="N3" s="690"/>
    </row>
    <row r="4" spans="1:14" ht="30" customHeight="1">
      <c r="A4" s="919" t="s">
        <v>89</v>
      </c>
      <c r="B4" s="897"/>
      <c r="C4" s="897"/>
      <c r="D4" s="897"/>
      <c r="E4" s="897"/>
      <c r="F4" s="898"/>
      <c r="G4" s="896" t="s">
        <v>90</v>
      </c>
      <c r="H4" s="897"/>
      <c r="I4" s="897"/>
      <c r="J4" s="897"/>
      <c r="K4" s="897"/>
      <c r="L4" s="897"/>
      <c r="M4" s="897"/>
      <c r="N4" s="920"/>
    </row>
    <row r="5" spans="1:14" ht="1.5" customHeight="1">
      <c r="A5" s="912"/>
      <c r="B5" s="913"/>
      <c r="C5" s="913"/>
      <c r="D5" s="913"/>
      <c r="E5" s="913"/>
      <c r="F5" s="914"/>
      <c r="G5" s="913"/>
      <c r="H5" s="913"/>
      <c r="I5" s="913"/>
      <c r="J5" s="913"/>
      <c r="K5" s="913"/>
      <c r="L5" s="913"/>
      <c r="M5" s="913"/>
      <c r="N5" s="915"/>
    </row>
    <row r="6" spans="1:14" ht="15" customHeight="1">
      <c r="A6" s="904" t="s">
        <v>96</v>
      </c>
      <c r="B6" s="944"/>
      <c r="C6" s="944"/>
      <c r="D6" s="944"/>
      <c r="E6" s="944"/>
      <c r="F6" s="921" t="s">
        <v>91</v>
      </c>
      <c r="G6" s="589"/>
      <c r="H6" s="589"/>
      <c r="I6" s="589"/>
      <c r="J6" s="589"/>
      <c r="K6" s="589"/>
      <c r="L6" s="589"/>
      <c r="M6" s="589"/>
      <c r="N6" s="922"/>
    </row>
    <row r="7" spans="1:14" ht="15" customHeight="1">
      <c r="A7" s="945"/>
      <c r="B7" s="944"/>
      <c r="C7" s="944"/>
      <c r="D7" s="944"/>
      <c r="E7" s="944"/>
      <c r="F7" s="933" t="s">
        <v>94</v>
      </c>
      <c r="G7" s="589"/>
      <c r="H7" s="589"/>
      <c r="I7" s="589"/>
      <c r="J7" s="589"/>
      <c r="K7" s="589"/>
      <c r="L7" s="589"/>
      <c r="M7" s="589"/>
      <c r="N7" s="922"/>
    </row>
    <row r="8" spans="1:14" ht="15" customHeight="1">
      <c r="A8" s="945"/>
      <c r="B8" s="944"/>
      <c r="C8" s="944"/>
      <c r="D8" s="944"/>
      <c r="E8" s="944"/>
      <c r="F8" s="933" t="s">
        <v>95</v>
      </c>
      <c r="G8" s="589"/>
      <c r="H8" s="589"/>
      <c r="I8" s="589"/>
      <c r="J8" s="589"/>
      <c r="K8" s="589"/>
      <c r="L8" s="589"/>
      <c r="M8" s="589"/>
      <c r="N8" s="922"/>
    </row>
    <row r="9" spans="1:14" ht="15" customHeight="1">
      <c r="A9" s="945"/>
      <c r="B9" s="944"/>
      <c r="C9" s="944"/>
      <c r="D9" s="944"/>
      <c r="E9" s="944"/>
      <c r="F9" s="921" t="s">
        <v>92</v>
      </c>
      <c r="G9" s="589"/>
      <c r="H9" s="589"/>
      <c r="I9" s="589"/>
      <c r="J9" s="589"/>
      <c r="K9" s="589"/>
      <c r="L9" s="589"/>
      <c r="M9" s="589"/>
      <c r="N9" s="922"/>
    </row>
    <row r="10" spans="1:14" ht="15" customHeight="1">
      <c r="A10" s="946"/>
      <c r="B10" s="947"/>
      <c r="C10" s="947"/>
      <c r="D10" s="947"/>
      <c r="E10" s="947"/>
      <c r="F10" s="916" t="s">
        <v>93</v>
      </c>
      <c r="G10" s="917"/>
      <c r="H10" s="917"/>
      <c r="I10" s="917"/>
      <c r="J10" s="917"/>
      <c r="K10" s="917"/>
      <c r="L10" s="917"/>
      <c r="M10" s="917"/>
      <c r="N10" s="918"/>
    </row>
    <row r="11" spans="1:14" ht="1.5" customHeight="1">
      <c r="A11" s="97"/>
      <c r="B11" s="914"/>
      <c r="C11" s="928"/>
      <c r="D11" s="928"/>
      <c r="E11" s="929"/>
      <c r="F11" s="930"/>
      <c r="G11" s="931"/>
      <c r="H11" s="931"/>
      <c r="I11" s="931"/>
      <c r="J11" s="931"/>
      <c r="K11" s="931"/>
      <c r="L11" s="931"/>
      <c r="M11" s="931"/>
      <c r="N11" s="932"/>
    </row>
    <row r="12" spans="1:14" ht="30" customHeight="1" thickBot="1">
      <c r="A12" s="98" t="s">
        <v>97</v>
      </c>
      <c r="B12" s="896" t="s">
        <v>98</v>
      </c>
      <c r="C12" s="897"/>
      <c r="D12" s="897"/>
      <c r="E12" s="898"/>
      <c r="F12" s="896" t="s">
        <v>99</v>
      </c>
      <c r="G12" s="899"/>
      <c r="H12" s="899"/>
      <c r="I12" s="899"/>
      <c r="J12" s="899"/>
      <c r="K12" s="899"/>
      <c r="L12" s="899"/>
      <c r="M12" s="899"/>
      <c r="N12" s="900"/>
    </row>
    <row r="13" spans="1:14" ht="1.5" customHeight="1" thickTop="1">
      <c r="A13" s="912"/>
      <c r="B13" s="928"/>
      <c r="C13" s="928"/>
      <c r="D13" s="928"/>
      <c r="E13" s="928"/>
      <c r="F13" s="928"/>
      <c r="G13" s="935"/>
      <c r="H13" s="936"/>
      <c r="I13" s="936"/>
      <c r="J13" s="936"/>
      <c r="K13" s="936"/>
      <c r="L13" s="936"/>
      <c r="M13" s="936"/>
      <c r="N13" s="937"/>
    </row>
    <row r="14" spans="1:14" ht="30" customHeight="1">
      <c r="A14" s="904" t="s">
        <v>100</v>
      </c>
      <c r="B14" s="899"/>
      <c r="C14" s="899"/>
      <c r="D14" s="899"/>
      <c r="E14" s="899"/>
      <c r="F14" s="899"/>
      <c r="G14" s="901" t="s">
        <v>103</v>
      </c>
      <c r="H14" s="902"/>
      <c r="I14" s="902"/>
      <c r="J14" s="902"/>
      <c r="K14" s="902"/>
      <c r="L14" s="902"/>
      <c r="M14" s="902"/>
      <c r="N14" s="903"/>
    </row>
    <row r="15" spans="1:14" ht="18" customHeight="1">
      <c r="A15" s="904"/>
      <c r="B15" s="899"/>
      <c r="C15" s="899"/>
      <c r="D15" s="899"/>
      <c r="E15" s="899"/>
      <c r="F15" s="899"/>
      <c r="G15" s="128" t="s">
        <v>140</v>
      </c>
      <c r="H15" s="108"/>
      <c r="I15" s="108"/>
      <c r="J15" s="108"/>
      <c r="K15" s="108"/>
      <c r="L15" s="108"/>
      <c r="M15" s="108"/>
      <c r="N15" s="110"/>
    </row>
    <row r="16" spans="1:14" ht="4.5" customHeight="1">
      <c r="A16" s="904"/>
      <c r="B16" s="899"/>
      <c r="C16" s="899"/>
      <c r="D16" s="899"/>
      <c r="E16" s="899"/>
      <c r="F16" s="899"/>
      <c r="G16" s="115"/>
      <c r="H16" s="109"/>
      <c r="I16" s="109"/>
      <c r="J16" s="109"/>
      <c r="K16" s="109"/>
      <c r="L16" s="109"/>
      <c r="M16" s="109"/>
      <c r="N16" s="110"/>
    </row>
    <row r="17" spans="1:14" ht="18" customHeight="1">
      <c r="A17" s="924" t="s">
        <v>101</v>
      </c>
      <c r="B17" s="607"/>
      <c r="C17" s="607"/>
      <c r="D17" s="925" t="s">
        <v>102</v>
      </c>
      <c r="E17" s="926"/>
      <c r="F17" s="927"/>
      <c r="G17" s="129" t="s">
        <v>141</v>
      </c>
      <c r="H17" s="108"/>
      <c r="I17" s="108"/>
      <c r="J17" s="108"/>
      <c r="K17" s="108"/>
      <c r="L17" s="108"/>
      <c r="M17" s="108"/>
      <c r="N17" s="110"/>
    </row>
    <row r="18" spans="1:14" ht="6.75" customHeight="1" thickBot="1">
      <c r="A18" s="113"/>
      <c r="B18" s="99"/>
      <c r="C18" s="9"/>
      <c r="D18" s="114"/>
      <c r="E18" s="114"/>
      <c r="F18" s="114"/>
      <c r="G18" s="116"/>
      <c r="H18" s="111"/>
      <c r="I18" s="111"/>
      <c r="J18" s="111"/>
      <c r="K18" s="111"/>
      <c r="L18" s="111"/>
      <c r="M18" s="111"/>
      <c r="N18" s="112"/>
    </row>
    <row r="19" spans="1:14" ht="1.5" customHeight="1" thickTop="1">
      <c r="A19" s="907"/>
      <c r="B19" s="908"/>
      <c r="C19" s="909"/>
      <c r="D19" s="99"/>
      <c r="E19" s="100"/>
      <c r="F19" s="100"/>
      <c r="G19" s="107"/>
      <c r="H19" s="107"/>
      <c r="I19" s="107"/>
      <c r="J19" s="107"/>
      <c r="K19" s="107"/>
      <c r="L19" s="107"/>
      <c r="M19" s="107"/>
      <c r="N19" s="107"/>
    </row>
    <row r="20" spans="1:14" ht="4.5" customHeight="1">
      <c r="A20" s="938" t="s">
        <v>104</v>
      </c>
      <c r="B20" s="939"/>
      <c r="C20" s="940"/>
      <c r="D20" s="99"/>
      <c r="E20" s="100"/>
      <c r="F20" s="100"/>
      <c r="G20" s="2"/>
      <c r="H20" s="2"/>
      <c r="I20" s="2"/>
      <c r="J20" s="2"/>
      <c r="K20" s="2"/>
      <c r="L20" s="2"/>
      <c r="M20" s="2"/>
      <c r="N20" s="2"/>
    </row>
    <row r="21" spans="1:14" ht="24.75" customHeight="1" thickBot="1">
      <c r="A21" s="941"/>
      <c r="B21" s="942"/>
      <c r="C21" s="943"/>
      <c r="D21" s="102"/>
      <c r="E21" s="911" t="s">
        <v>110</v>
      </c>
      <c r="F21" s="911"/>
      <c r="G21" s="911"/>
      <c r="H21" s="911"/>
      <c r="I21" s="911"/>
      <c r="J21" s="911"/>
      <c r="K21" s="911"/>
      <c r="L21" s="911"/>
      <c r="M21" s="911"/>
      <c r="N21" s="911"/>
    </row>
    <row r="22" spans="1:14" ht="34.5" customHeight="1" thickTop="1">
      <c r="A22" s="910" t="s">
        <v>111</v>
      </c>
      <c r="B22" s="910"/>
      <c r="C22" s="105"/>
      <c r="D22" s="103"/>
      <c r="E22" s="911"/>
      <c r="F22" s="911"/>
      <c r="G22" s="911"/>
      <c r="H22" s="911"/>
      <c r="I22" s="911"/>
      <c r="J22" s="911"/>
      <c r="K22" s="911"/>
      <c r="L22" s="911"/>
      <c r="M22" s="911"/>
      <c r="N22" s="911"/>
    </row>
    <row r="23" spans="1:14" ht="39.75" customHeight="1">
      <c r="A23" s="911" t="s">
        <v>109</v>
      </c>
      <c r="B23" s="911"/>
      <c r="C23" s="106"/>
      <c r="D23" s="104"/>
      <c r="E23" s="911"/>
      <c r="F23" s="911"/>
      <c r="G23" s="911"/>
      <c r="H23" s="911"/>
      <c r="I23" s="911"/>
      <c r="J23" s="911"/>
      <c r="K23" s="911"/>
      <c r="L23" s="911"/>
      <c r="M23" s="911"/>
      <c r="N23" s="911"/>
    </row>
    <row r="24" spans="1:14" ht="12.75">
      <c r="A24" s="905" t="s">
        <v>106</v>
      </c>
      <c r="B24" s="906"/>
      <c r="C24" s="101"/>
      <c r="D24" s="101"/>
      <c r="E24" s="895" t="s">
        <v>105</v>
      </c>
      <c r="F24" s="895"/>
      <c r="G24" s="895"/>
      <c r="H24" s="895"/>
      <c r="I24" s="895"/>
      <c r="J24" s="895"/>
      <c r="K24" s="895"/>
      <c r="L24" s="895"/>
      <c r="M24" s="895"/>
      <c r="N24" s="895"/>
    </row>
  </sheetData>
  <sheetProtection/>
  <mergeCells count="31">
    <mergeCell ref="G13:N13"/>
    <mergeCell ref="A20:C21"/>
    <mergeCell ref="A6:E10"/>
    <mergeCell ref="E21:N23"/>
    <mergeCell ref="A1:N1"/>
    <mergeCell ref="A2:N2"/>
    <mergeCell ref="A17:C17"/>
    <mergeCell ref="D17:F17"/>
    <mergeCell ref="B11:E11"/>
    <mergeCell ref="F11:N11"/>
    <mergeCell ref="A13:F13"/>
    <mergeCell ref="F7:N7"/>
    <mergeCell ref="F8:N8"/>
    <mergeCell ref="G3:N3"/>
    <mergeCell ref="A5:E5"/>
    <mergeCell ref="F5:N5"/>
    <mergeCell ref="F10:N10"/>
    <mergeCell ref="A4:F4"/>
    <mergeCell ref="G4:N4"/>
    <mergeCell ref="F9:N9"/>
    <mergeCell ref="F6:N6"/>
    <mergeCell ref="A3:F3"/>
    <mergeCell ref="E24:N24"/>
    <mergeCell ref="B12:E12"/>
    <mergeCell ref="F12:N12"/>
    <mergeCell ref="G14:N14"/>
    <mergeCell ref="A14:F16"/>
    <mergeCell ref="A24:B24"/>
    <mergeCell ref="A19:C19"/>
    <mergeCell ref="A22:B22"/>
    <mergeCell ref="A23:B23"/>
  </mergeCells>
  <printOptions horizontalCentered="1"/>
  <pageMargins left="0.3937007874015748" right="0.3937007874015748" top="0.2755905511811024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1"/>
  <sheetViews>
    <sheetView showGridLines="0" showRowColHeaders="0" zoomScalePageLayoutView="0" workbookViewId="0" topLeftCell="A1">
      <selection activeCell="AC27" sqref="AC27"/>
    </sheetView>
  </sheetViews>
  <sheetFormatPr defaultColWidth="9.00390625" defaultRowHeight="12.75"/>
  <cols>
    <col min="1" max="1" width="4.75390625" style="0" customWidth="1"/>
    <col min="2" max="2" width="3.75390625" style="0" customWidth="1"/>
    <col min="3" max="3" width="6.25390625" style="0" customWidth="1"/>
    <col min="4" max="5" width="2.75390625" style="0" customWidth="1"/>
    <col min="6" max="6" width="8.75390625" style="0" customWidth="1"/>
    <col min="7" max="7" width="1.75390625" style="0" customWidth="1"/>
    <col min="8" max="9" width="5.75390625" style="0" customWidth="1"/>
    <col min="10" max="19" width="2.75390625" style="0" customWidth="1"/>
    <col min="20" max="20" width="6.75390625" style="0" customWidth="1"/>
    <col min="21" max="21" width="4.75390625" style="0" customWidth="1"/>
    <col min="22" max="22" width="3.75390625" style="0" customWidth="1"/>
    <col min="23" max="23" width="6.25390625" style="0" customWidth="1"/>
    <col min="24" max="25" width="2.75390625" style="0" customWidth="1"/>
    <col min="26" max="26" width="8.75390625" style="0" customWidth="1"/>
    <col min="27" max="27" width="1.75390625" style="0" customWidth="1"/>
    <col min="28" max="29" width="5.75390625" style="0" customWidth="1"/>
    <col min="30" max="39" width="2.75390625" style="0" customWidth="1"/>
  </cols>
  <sheetData>
    <row r="1" spans="1:26" ht="30" customHeight="1" thickBot="1">
      <c r="A1" s="126"/>
      <c r="B1" s="126"/>
      <c r="C1" s="126"/>
      <c r="D1" s="962" t="s">
        <v>132</v>
      </c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962"/>
      <c r="Q1" s="962"/>
      <c r="R1" s="962"/>
      <c r="S1" s="962"/>
      <c r="U1" s="960" t="s">
        <v>133</v>
      </c>
      <c r="V1" s="961"/>
      <c r="W1" s="961"/>
      <c r="X1" s="961"/>
      <c r="Y1" s="961"/>
      <c r="Z1" s="961"/>
    </row>
    <row r="2" spans="5:39" ht="15" customHeight="1" thickTop="1">
      <c r="E2" s="125"/>
      <c r="F2" s="951" t="s">
        <v>130</v>
      </c>
      <c r="G2" s="953"/>
      <c r="H2" s="952"/>
      <c r="I2" s="952"/>
      <c r="J2" s="952"/>
      <c r="K2" s="952"/>
      <c r="L2" s="952"/>
      <c r="M2" s="952"/>
      <c r="O2" s="125"/>
      <c r="P2" s="951" t="s">
        <v>131</v>
      </c>
      <c r="Q2" s="952"/>
      <c r="R2" s="952"/>
      <c r="S2" s="952"/>
      <c r="U2" s="963" t="s">
        <v>134</v>
      </c>
      <c r="V2" s="963"/>
      <c r="W2" s="963"/>
      <c r="X2" s="963"/>
      <c r="Y2" s="963"/>
      <c r="Z2" s="963"/>
      <c r="AA2" s="963"/>
      <c r="AB2" s="963"/>
      <c r="AC2" s="963"/>
      <c r="AD2" s="963"/>
      <c r="AE2" s="963"/>
      <c r="AF2" s="963"/>
      <c r="AG2" s="963"/>
      <c r="AH2" s="963"/>
      <c r="AI2" s="963"/>
      <c r="AJ2" s="963"/>
      <c r="AK2" s="963"/>
      <c r="AL2" s="963"/>
      <c r="AM2" s="963"/>
    </row>
    <row r="3" spans="21:39" ht="4.5" customHeight="1">
      <c r="U3" s="963"/>
      <c r="V3" s="963"/>
      <c r="W3" s="963"/>
      <c r="X3" s="963"/>
      <c r="Y3" s="963"/>
      <c r="Z3" s="963"/>
      <c r="AA3" s="963"/>
      <c r="AB3" s="963"/>
      <c r="AC3" s="963"/>
      <c r="AD3" s="963"/>
      <c r="AE3" s="963"/>
      <c r="AF3" s="963"/>
      <c r="AG3" s="963"/>
      <c r="AH3" s="963"/>
      <c r="AI3" s="963"/>
      <c r="AJ3" s="963"/>
      <c r="AK3" s="963"/>
      <c r="AL3" s="963"/>
      <c r="AM3" s="963"/>
    </row>
    <row r="4" spans="5:39" ht="15" customHeight="1">
      <c r="E4" s="125"/>
      <c r="F4" s="951" t="s">
        <v>128</v>
      </c>
      <c r="G4" s="953"/>
      <c r="H4" s="952"/>
      <c r="I4" s="952"/>
      <c r="J4" s="952"/>
      <c r="K4" s="952"/>
      <c r="L4" s="952"/>
      <c r="M4" s="952"/>
      <c r="O4" s="125"/>
      <c r="P4" s="951" t="s">
        <v>129</v>
      </c>
      <c r="Q4" s="952"/>
      <c r="R4" s="952"/>
      <c r="S4" s="952"/>
      <c r="U4" s="964" t="s">
        <v>135</v>
      </c>
      <c r="V4" s="964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</row>
    <row r="5" spans="21:39" ht="9.75" customHeight="1">
      <c r="U5" s="964"/>
      <c r="V5" s="964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</row>
    <row r="6" spans="1:39" ht="21" customHeight="1">
      <c r="A6" s="954" t="s">
        <v>113</v>
      </c>
      <c r="B6" s="954"/>
      <c r="C6" s="954"/>
      <c r="D6" s="954"/>
      <c r="E6" s="954"/>
      <c r="F6" s="954"/>
      <c r="G6" s="123"/>
      <c r="H6" s="954" t="s">
        <v>114</v>
      </c>
      <c r="I6" s="954"/>
      <c r="J6" s="954"/>
      <c r="K6" s="954"/>
      <c r="L6" s="954"/>
      <c r="M6" s="954"/>
      <c r="N6" s="956"/>
      <c r="O6" s="954" t="s">
        <v>115</v>
      </c>
      <c r="P6" s="954"/>
      <c r="Q6" s="954"/>
      <c r="R6" s="954"/>
      <c r="S6" s="954"/>
      <c r="U6" s="965" t="s">
        <v>136</v>
      </c>
      <c r="V6" s="965"/>
      <c r="W6" s="965"/>
      <c r="X6" s="965"/>
      <c r="Y6" s="965"/>
      <c r="Z6" s="965"/>
      <c r="AA6" s="965"/>
      <c r="AB6" s="965"/>
      <c r="AC6" s="965"/>
      <c r="AD6" s="965"/>
      <c r="AE6" s="965"/>
      <c r="AF6" s="965"/>
      <c r="AG6" s="965"/>
      <c r="AH6" s="965"/>
      <c r="AI6" s="965"/>
      <c r="AJ6" s="965"/>
      <c r="AK6" s="965"/>
      <c r="AL6" s="965"/>
      <c r="AM6" s="965"/>
    </row>
    <row r="7" spans="1:39" ht="21" customHeight="1">
      <c r="A7" s="950" t="s">
        <v>116</v>
      </c>
      <c r="B7" s="950"/>
      <c r="C7" s="950"/>
      <c r="D7" s="950"/>
      <c r="E7" s="950"/>
      <c r="F7" s="950"/>
      <c r="G7" s="124"/>
      <c r="H7" s="955" t="s">
        <v>117</v>
      </c>
      <c r="I7" s="955"/>
      <c r="J7" s="135"/>
      <c r="K7" s="135"/>
      <c r="L7" s="135"/>
      <c r="M7" s="135"/>
      <c r="N7" s="135"/>
      <c r="O7" s="136"/>
      <c r="P7" s="137"/>
      <c r="Q7" s="135"/>
      <c r="R7" s="135"/>
      <c r="S7" s="135"/>
      <c r="U7" s="965"/>
      <c r="V7" s="965"/>
      <c r="W7" s="965"/>
      <c r="X7" s="965"/>
      <c r="Y7" s="965"/>
      <c r="Z7" s="965"/>
      <c r="AA7" s="965"/>
      <c r="AB7" s="965"/>
      <c r="AC7" s="965"/>
      <c r="AD7" s="965"/>
      <c r="AE7" s="965"/>
      <c r="AF7" s="965"/>
      <c r="AG7" s="965"/>
      <c r="AH7" s="965"/>
      <c r="AI7" s="965"/>
      <c r="AJ7" s="965"/>
      <c r="AK7" s="965"/>
      <c r="AL7" s="965"/>
      <c r="AM7" s="965"/>
    </row>
    <row r="8" spans="1:19" ht="21" customHeight="1" thickBot="1">
      <c r="A8" s="957" t="s">
        <v>118</v>
      </c>
      <c r="B8" s="950" t="s">
        <v>119</v>
      </c>
      <c r="C8" s="950"/>
      <c r="D8" s="950"/>
      <c r="E8" s="950"/>
      <c r="F8" s="950"/>
      <c r="G8" s="950"/>
      <c r="H8" s="950"/>
      <c r="I8" s="950"/>
      <c r="J8" s="950"/>
      <c r="K8" s="950"/>
      <c r="L8" s="950"/>
      <c r="M8" s="955" t="s">
        <v>121</v>
      </c>
      <c r="N8" s="955"/>
      <c r="O8" s="959"/>
      <c r="P8" s="959"/>
      <c r="Q8" s="959"/>
      <c r="R8" s="959"/>
      <c r="S8" s="959"/>
    </row>
    <row r="9" spans="1:39" ht="21" customHeight="1" thickBot="1" thickTop="1">
      <c r="A9" s="958"/>
      <c r="B9" s="950" t="s">
        <v>120</v>
      </c>
      <c r="C9" s="950"/>
      <c r="D9" s="950"/>
      <c r="E9" s="950"/>
      <c r="F9" s="950"/>
      <c r="G9" s="950"/>
      <c r="H9" s="950"/>
      <c r="I9" s="950"/>
      <c r="J9" s="950"/>
      <c r="K9" s="948" t="s">
        <v>177</v>
      </c>
      <c r="L9" s="949"/>
      <c r="M9" s="949"/>
      <c r="N9" s="117"/>
      <c r="O9" s="118"/>
      <c r="P9" s="118"/>
      <c r="Q9" s="118"/>
      <c r="R9" s="118"/>
      <c r="S9" s="119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1" customHeight="1" thickBot="1" thickTop="1">
      <c r="A10" s="124" t="s">
        <v>123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948" t="s">
        <v>122</v>
      </c>
      <c r="L10" s="949"/>
      <c r="M10" s="949"/>
      <c r="N10" s="117"/>
      <c r="O10" s="118"/>
      <c r="P10" s="118"/>
      <c r="Q10" s="118"/>
      <c r="R10" s="118"/>
      <c r="S10" s="119"/>
      <c r="AC10" s="971"/>
      <c r="AD10" s="971"/>
      <c r="AE10" s="971"/>
      <c r="AF10" s="971"/>
      <c r="AG10" s="971"/>
      <c r="AH10" s="971"/>
      <c r="AI10" s="971"/>
      <c r="AJ10" s="971"/>
      <c r="AK10" s="971"/>
      <c r="AL10" s="971"/>
      <c r="AM10" s="971"/>
    </row>
    <row r="11" spans="1:39" ht="4.5" customHeight="1" thickTop="1">
      <c r="A11" s="952"/>
      <c r="B11" s="952"/>
      <c r="C11" s="952"/>
      <c r="D11" s="952"/>
      <c r="E11" s="952"/>
      <c r="F11" s="952"/>
      <c r="G11" s="952"/>
      <c r="H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AC11" s="969" t="s">
        <v>125</v>
      </c>
      <c r="AD11" s="969"/>
      <c r="AE11" s="969"/>
      <c r="AF11" s="969"/>
      <c r="AG11" s="969"/>
      <c r="AH11" s="969"/>
      <c r="AI11" s="969"/>
      <c r="AJ11" s="969"/>
      <c r="AK11" s="969"/>
      <c r="AL11" s="969"/>
      <c r="AM11" s="969"/>
    </row>
    <row r="12" spans="1:39" ht="34.5" customHeight="1" thickBot="1">
      <c r="A12" s="967" t="s">
        <v>124</v>
      </c>
      <c r="B12" s="300"/>
      <c r="C12" s="300"/>
      <c r="D12" s="300"/>
      <c r="E12" s="300"/>
      <c r="F12" s="300"/>
      <c r="G12" s="300"/>
      <c r="H12" s="131"/>
      <c r="I12" s="967" t="s">
        <v>333</v>
      </c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U12" s="960" t="s">
        <v>137</v>
      </c>
      <c r="V12" s="961"/>
      <c r="W12" s="961"/>
      <c r="X12" s="961"/>
      <c r="AC12" s="607"/>
      <c r="AD12" s="607"/>
      <c r="AE12" s="607"/>
      <c r="AF12" s="607"/>
      <c r="AG12" s="607"/>
      <c r="AH12" s="607"/>
      <c r="AI12" s="607"/>
      <c r="AJ12" s="607"/>
      <c r="AK12" s="607"/>
      <c r="AL12" s="607"/>
      <c r="AM12" s="607"/>
    </row>
    <row r="13" spans="1:39" ht="24.75" customHeight="1" thickTop="1">
      <c r="A13" s="968"/>
      <c r="B13" s="968"/>
      <c r="C13" s="968"/>
      <c r="D13" s="968"/>
      <c r="E13" s="968"/>
      <c r="F13" s="968"/>
      <c r="G13" s="968"/>
      <c r="H13" s="134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U13" s="127" t="s">
        <v>138</v>
      </c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</row>
    <row r="14" spans="1:19" ht="12" customHeight="1">
      <c r="A14" s="969" t="s">
        <v>125</v>
      </c>
      <c r="B14" s="969"/>
      <c r="C14" s="969"/>
      <c r="D14" s="969"/>
      <c r="E14" s="969"/>
      <c r="F14" s="969"/>
      <c r="G14" s="969"/>
      <c r="H14" s="130"/>
      <c r="I14" s="969" t="s">
        <v>127</v>
      </c>
      <c r="J14" s="970"/>
      <c r="K14" s="970"/>
      <c r="L14" s="970"/>
      <c r="M14" s="970"/>
      <c r="N14" s="970"/>
      <c r="O14" s="970"/>
      <c r="P14" s="970"/>
      <c r="Q14" s="970"/>
      <c r="R14" s="970"/>
      <c r="S14" s="970"/>
    </row>
    <row r="15" spans="1:39" ht="12" customHeight="1">
      <c r="A15" s="966" t="s">
        <v>126</v>
      </c>
      <c r="B15" s="966"/>
      <c r="C15" s="966"/>
      <c r="D15" s="966"/>
      <c r="E15" s="966"/>
      <c r="F15" s="966"/>
      <c r="G15" s="966"/>
      <c r="H15" s="966"/>
      <c r="I15" s="966"/>
      <c r="J15" s="966"/>
      <c r="K15" s="966"/>
      <c r="L15" s="966"/>
      <c r="M15" s="966"/>
      <c r="N15" s="966"/>
      <c r="O15" s="966"/>
      <c r="P15" s="966"/>
      <c r="Q15" s="966"/>
      <c r="R15" s="966"/>
      <c r="S15" s="966"/>
      <c r="U15" s="853" t="s">
        <v>139</v>
      </c>
      <c r="V15" s="853"/>
      <c r="W15" s="853"/>
      <c r="X15" s="853"/>
      <c r="Y15" s="853"/>
      <c r="Z15" s="853"/>
      <c r="AA15" s="853"/>
      <c r="AB15" s="853"/>
      <c r="AC15" s="853"/>
      <c r="AD15" s="853"/>
      <c r="AE15" s="853"/>
      <c r="AF15" s="853"/>
      <c r="AG15" s="853"/>
      <c r="AH15" s="853"/>
      <c r="AI15" s="853"/>
      <c r="AJ15" s="853"/>
      <c r="AK15" s="853"/>
      <c r="AL15" s="853"/>
      <c r="AM15" s="853"/>
    </row>
    <row r="16" ht="42.75" customHeight="1"/>
    <row r="17" spans="1:39" ht="30" customHeight="1" thickBot="1">
      <c r="A17" s="960" t="s">
        <v>133</v>
      </c>
      <c r="B17" s="961"/>
      <c r="C17" s="961"/>
      <c r="D17" s="961"/>
      <c r="E17" s="961"/>
      <c r="F17" s="961"/>
      <c r="U17" s="126"/>
      <c r="V17" s="126"/>
      <c r="W17" s="126"/>
      <c r="X17" s="962" t="s">
        <v>132</v>
      </c>
      <c r="Y17" s="962"/>
      <c r="Z17" s="962"/>
      <c r="AA17" s="962"/>
      <c r="AB17" s="962"/>
      <c r="AC17" s="962"/>
      <c r="AD17" s="962"/>
      <c r="AE17" s="962"/>
      <c r="AF17" s="962"/>
      <c r="AG17" s="962"/>
      <c r="AH17" s="962"/>
      <c r="AI17" s="962"/>
      <c r="AJ17" s="962"/>
      <c r="AK17" s="962"/>
      <c r="AL17" s="962"/>
      <c r="AM17" s="962"/>
    </row>
    <row r="18" spans="1:39" ht="15" customHeight="1" thickTop="1">
      <c r="A18" s="963" t="s">
        <v>134</v>
      </c>
      <c r="B18" s="963"/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Y18" s="125"/>
      <c r="Z18" s="951" t="s">
        <v>130</v>
      </c>
      <c r="AA18" s="953"/>
      <c r="AB18" s="952"/>
      <c r="AC18" s="952"/>
      <c r="AD18" s="952"/>
      <c r="AE18" s="952"/>
      <c r="AF18" s="952"/>
      <c r="AG18" s="952"/>
      <c r="AI18" s="125"/>
      <c r="AJ18" s="951" t="s">
        <v>131</v>
      </c>
      <c r="AK18" s="952"/>
      <c r="AL18" s="952"/>
      <c r="AM18" s="952"/>
    </row>
    <row r="19" spans="1:19" ht="4.5" customHeight="1">
      <c r="A19" s="963"/>
      <c r="B19" s="963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</row>
    <row r="20" spans="1:39" ht="15" customHeight="1">
      <c r="A20" s="964" t="s">
        <v>135</v>
      </c>
      <c r="B20" s="964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Y20" s="125"/>
      <c r="Z20" s="951" t="s">
        <v>128</v>
      </c>
      <c r="AA20" s="953"/>
      <c r="AB20" s="952"/>
      <c r="AC20" s="952"/>
      <c r="AD20" s="952"/>
      <c r="AE20" s="952"/>
      <c r="AF20" s="952"/>
      <c r="AG20" s="952"/>
      <c r="AI20" s="125"/>
      <c r="AJ20" s="951" t="s">
        <v>129</v>
      </c>
      <c r="AK20" s="952"/>
      <c r="AL20" s="952"/>
      <c r="AM20" s="952"/>
    </row>
    <row r="21" spans="1:19" ht="9.75" customHeight="1">
      <c r="A21" s="964"/>
      <c r="B21" s="964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</row>
    <row r="22" spans="1:39" ht="21" customHeight="1">
      <c r="A22" s="965" t="s">
        <v>136</v>
      </c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U22" s="954" t="s">
        <v>113</v>
      </c>
      <c r="V22" s="954"/>
      <c r="W22" s="954"/>
      <c r="X22" s="954"/>
      <c r="Y22" s="954"/>
      <c r="Z22" s="954"/>
      <c r="AA22" s="123"/>
      <c r="AB22" s="954" t="s">
        <v>114</v>
      </c>
      <c r="AC22" s="954"/>
      <c r="AD22" s="954"/>
      <c r="AE22" s="954"/>
      <c r="AF22" s="954"/>
      <c r="AG22" s="954"/>
      <c r="AH22" s="956"/>
      <c r="AI22" s="954" t="s">
        <v>115</v>
      </c>
      <c r="AJ22" s="954"/>
      <c r="AK22" s="954"/>
      <c r="AL22" s="954"/>
      <c r="AM22" s="954"/>
    </row>
    <row r="23" spans="1:39" ht="21" customHeight="1">
      <c r="A23" s="965"/>
      <c r="B23" s="965"/>
      <c r="C23" s="965"/>
      <c r="D23" s="965"/>
      <c r="E23" s="965"/>
      <c r="F23" s="965"/>
      <c r="G23" s="965"/>
      <c r="H23" s="965"/>
      <c r="I23" s="965"/>
      <c r="J23" s="965"/>
      <c r="K23" s="965"/>
      <c r="L23" s="965"/>
      <c r="M23" s="965"/>
      <c r="N23" s="965"/>
      <c r="O23" s="965"/>
      <c r="P23" s="965"/>
      <c r="Q23" s="965"/>
      <c r="R23" s="965"/>
      <c r="S23" s="965"/>
      <c r="U23" s="950" t="s">
        <v>116</v>
      </c>
      <c r="V23" s="950"/>
      <c r="W23" s="950"/>
      <c r="X23" s="950"/>
      <c r="Y23" s="950"/>
      <c r="Z23" s="950"/>
      <c r="AA23" s="124"/>
      <c r="AB23" s="955" t="s">
        <v>117</v>
      </c>
      <c r="AC23" s="955"/>
      <c r="AD23" s="120"/>
      <c r="AE23" s="120"/>
      <c r="AF23" s="120"/>
      <c r="AG23" s="120"/>
      <c r="AH23" s="120"/>
      <c r="AI23" s="121"/>
      <c r="AJ23" s="122"/>
      <c r="AK23" s="120"/>
      <c r="AL23" s="120"/>
      <c r="AM23" s="120"/>
    </row>
    <row r="24" spans="21:39" ht="21" customHeight="1" thickBot="1">
      <c r="U24" s="957" t="s">
        <v>118</v>
      </c>
      <c r="V24" s="950" t="s">
        <v>119</v>
      </c>
      <c r="W24" s="950"/>
      <c r="X24" s="950"/>
      <c r="Y24" s="950"/>
      <c r="Z24" s="950"/>
      <c r="AA24" s="950"/>
      <c r="AB24" s="950"/>
      <c r="AC24" s="950"/>
      <c r="AD24" s="950"/>
      <c r="AE24" s="950"/>
      <c r="AF24" s="950"/>
      <c r="AG24" s="955" t="s">
        <v>121</v>
      </c>
      <c r="AH24" s="955"/>
      <c r="AI24" s="959"/>
      <c r="AJ24" s="959"/>
      <c r="AK24" s="959"/>
      <c r="AL24" s="959"/>
      <c r="AM24" s="959"/>
    </row>
    <row r="25" spans="9:39" ht="21" customHeight="1" thickBot="1" thickTop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958"/>
      <c r="V25" s="950" t="s">
        <v>120</v>
      </c>
      <c r="W25" s="950"/>
      <c r="X25" s="950"/>
      <c r="Y25" s="950"/>
      <c r="Z25" s="950"/>
      <c r="AA25" s="950"/>
      <c r="AB25" s="950"/>
      <c r="AC25" s="950"/>
      <c r="AD25" s="950"/>
      <c r="AE25" s="948" t="s">
        <v>177</v>
      </c>
      <c r="AF25" s="949"/>
      <c r="AG25" s="949"/>
      <c r="AH25" s="117"/>
      <c r="AI25" s="118"/>
      <c r="AJ25" s="118"/>
      <c r="AK25" s="118"/>
      <c r="AL25" s="118"/>
      <c r="AM25" s="119"/>
    </row>
    <row r="26" spans="9:39" ht="21" customHeight="1" thickBot="1" thickTop="1">
      <c r="I26" s="971"/>
      <c r="J26" s="971"/>
      <c r="K26" s="971"/>
      <c r="L26" s="971"/>
      <c r="M26" s="971"/>
      <c r="N26" s="971"/>
      <c r="O26" s="971"/>
      <c r="P26" s="971"/>
      <c r="Q26" s="971"/>
      <c r="R26" s="971"/>
      <c r="S26" s="971"/>
      <c r="U26" s="124" t="s">
        <v>123</v>
      </c>
      <c r="V26" s="124"/>
      <c r="W26" s="124"/>
      <c r="X26" s="124"/>
      <c r="Y26" s="124"/>
      <c r="Z26" s="124"/>
      <c r="AA26" s="124"/>
      <c r="AB26" s="124"/>
      <c r="AC26" s="124"/>
      <c r="AD26" s="124"/>
      <c r="AE26" s="948" t="s">
        <v>122</v>
      </c>
      <c r="AF26" s="949"/>
      <c r="AG26" s="949"/>
      <c r="AH26" s="117"/>
      <c r="AI26" s="118"/>
      <c r="AJ26" s="118"/>
      <c r="AK26" s="118"/>
      <c r="AL26" s="118"/>
      <c r="AM26" s="119"/>
    </row>
    <row r="27" spans="9:39" ht="4.5" customHeight="1" thickTop="1">
      <c r="I27" s="969" t="s">
        <v>125</v>
      </c>
      <c r="J27" s="969"/>
      <c r="K27" s="969"/>
      <c r="L27" s="969"/>
      <c r="M27" s="969"/>
      <c r="N27" s="969"/>
      <c r="O27" s="969"/>
      <c r="P27" s="969"/>
      <c r="Q27" s="969"/>
      <c r="R27" s="969"/>
      <c r="S27" s="969"/>
      <c r="U27" s="952"/>
      <c r="V27" s="952"/>
      <c r="W27" s="952"/>
      <c r="X27" s="952"/>
      <c r="Y27" s="952"/>
      <c r="Z27" s="952"/>
      <c r="AA27" s="952"/>
      <c r="AB27" s="952"/>
      <c r="AD27" s="952"/>
      <c r="AE27" s="952"/>
      <c r="AF27" s="952"/>
      <c r="AG27" s="952"/>
      <c r="AH27" s="952"/>
      <c r="AI27" s="952"/>
      <c r="AJ27" s="952"/>
      <c r="AK27" s="952"/>
      <c r="AL27" s="952"/>
      <c r="AM27" s="952"/>
    </row>
    <row r="28" spans="1:39" ht="34.5" customHeight="1" thickBot="1">
      <c r="A28" s="960" t="s">
        <v>137</v>
      </c>
      <c r="B28" s="961"/>
      <c r="C28" s="961"/>
      <c r="D28" s="961"/>
      <c r="I28" s="607"/>
      <c r="J28" s="607"/>
      <c r="K28" s="607"/>
      <c r="L28" s="607"/>
      <c r="M28" s="607"/>
      <c r="N28" s="607"/>
      <c r="O28" s="607"/>
      <c r="P28" s="607"/>
      <c r="Q28" s="607"/>
      <c r="R28" s="607"/>
      <c r="S28" s="607"/>
      <c r="U28" s="967" t="s">
        <v>124</v>
      </c>
      <c r="V28" s="300"/>
      <c r="W28" s="300"/>
      <c r="X28" s="300"/>
      <c r="Y28" s="300"/>
      <c r="Z28" s="300"/>
      <c r="AA28" s="300"/>
      <c r="AB28" s="131"/>
      <c r="AC28" s="967" t="s">
        <v>333</v>
      </c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</row>
    <row r="29" spans="1:39" ht="24.75" customHeight="1" thickTop="1">
      <c r="A29" s="127" t="s">
        <v>138</v>
      </c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U29" s="968"/>
      <c r="V29" s="968"/>
      <c r="W29" s="968"/>
      <c r="X29" s="968"/>
      <c r="Y29" s="968"/>
      <c r="Z29" s="968"/>
      <c r="AA29" s="968"/>
      <c r="AB29" s="134"/>
      <c r="AC29" s="972"/>
      <c r="AD29" s="972"/>
      <c r="AE29" s="972"/>
      <c r="AF29" s="972"/>
      <c r="AG29" s="972"/>
      <c r="AH29" s="972"/>
      <c r="AI29" s="972"/>
      <c r="AJ29" s="972"/>
      <c r="AK29" s="972"/>
      <c r="AL29" s="972"/>
      <c r="AM29" s="972"/>
    </row>
    <row r="30" spans="21:39" ht="12" customHeight="1">
      <c r="U30" s="969" t="s">
        <v>125</v>
      </c>
      <c r="V30" s="969"/>
      <c r="W30" s="969"/>
      <c r="X30" s="969"/>
      <c r="Y30" s="969"/>
      <c r="Z30" s="969"/>
      <c r="AA30" s="969"/>
      <c r="AB30" s="130"/>
      <c r="AC30" s="969" t="s">
        <v>127</v>
      </c>
      <c r="AD30" s="970"/>
      <c r="AE30" s="970"/>
      <c r="AF30" s="970"/>
      <c r="AG30" s="970"/>
      <c r="AH30" s="970"/>
      <c r="AI30" s="970"/>
      <c r="AJ30" s="970"/>
      <c r="AK30" s="970"/>
      <c r="AL30" s="970"/>
      <c r="AM30" s="970"/>
    </row>
    <row r="31" spans="1:39" ht="12" customHeight="1">
      <c r="A31" s="853" t="s">
        <v>139</v>
      </c>
      <c r="B31" s="853"/>
      <c r="C31" s="853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  <c r="Q31" s="853"/>
      <c r="R31" s="853"/>
      <c r="S31" s="853"/>
      <c r="U31" s="966" t="s">
        <v>126</v>
      </c>
      <c r="V31" s="966"/>
      <c r="W31" s="966"/>
      <c r="X31" s="966"/>
      <c r="Y31" s="966"/>
      <c r="Z31" s="966"/>
      <c r="AA31" s="966"/>
      <c r="AB31" s="966"/>
      <c r="AC31" s="966"/>
      <c r="AD31" s="966"/>
      <c r="AE31" s="966"/>
      <c r="AF31" s="966"/>
      <c r="AG31" s="966"/>
      <c r="AH31" s="966"/>
      <c r="AI31" s="966"/>
      <c r="AJ31" s="966"/>
      <c r="AK31" s="966"/>
      <c r="AL31" s="966"/>
      <c r="AM31" s="966"/>
    </row>
  </sheetData>
  <sheetProtection/>
  <mergeCells count="68">
    <mergeCell ref="AC28:AM29"/>
    <mergeCell ref="U30:AA30"/>
    <mergeCell ref="AC30:AM30"/>
    <mergeCell ref="AG24:AH24"/>
    <mergeCell ref="AI24:AM24"/>
    <mergeCell ref="V25:AD25"/>
    <mergeCell ref="AE25:AG25"/>
    <mergeCell ref="U27:AB27"/>
    <mergeCell ref="AD27:AM27"/>
    <mergeCell ref="AE26:AG26"/>
    <mergeCell ref="I27:S28"/>
    <mergeCell ref="A28:D28"/>
    <mergeCell ref="G29:S29"/>
    <mergeCell ref="A31:S31"/>
    <mergeCell ref="U23:Z23"/>
    <mergeCell ref="AB23:AC23"/>
    <mergeCell ref="U24:U25"/>
    <mergeCell ref="V24:AF24"/>
    <mergeCell ref="U31:AM31"/>
    <mergeCell ref="U28:AA29"/>
    <mergeCell ref="U6:AM7"/>
    <mergeCell ref="I26:S26"/>
    <mergeCell ref="X17:AM17"/>
    <mergeCell ref="Z18:AG18"/>
    <mergeCell ref="AJ18:AM18"/>
    <mergeCell ref="Z20:AG20"/>
    <mergeCell ref="AJ20:AM20"/>
    <mergeCell ref="U22:Z22"/>
    <mergeCell ref="AB22:AH22"/>
    <mergeCell ref="AI22:AM22"/>
    <mergeCell ref="A17:F17"/>
    <mergeCell ref="U15:AM15"/>
    <mergeCell ref="AC10:AM10"/>
    <mergeCell ref="K10:M10"/>
    <mergeCell ref="U12:X12"/>
    <mergeCell ref="AA13:AM13"/>
    <mergeCell ref="AC11:AM12"/>
    <mergeCell ref="I12:S13"/>
    <mergeCell ref="A22:S23"/>
    <mergeCell ref="A11:H11"/>
    <mergeCell ref="J11:S11"/>
    <mergeCell ref="A18:S19"/>
    <mergeCell ref="A20:B21"/>
    <mergeCell ref="C20:S21"/>
    <mergeCell ref="A15:S15"/>
    <mergeCell ref="A12:G13"/>
    <mergeCell ref="A14:G14"/>
    <mergeCell ref="I14:S14"/>
    <mergeCell ref="H6:N6"/>
    <mergeCell ref="A8:A9"/>
    <mergeCell ref="O8:S8"/>
    <mergeCell ref="U1:Z1"/>
    <mergeCell ref="F2:M2"/>
    <mergeCell ref="P2:S2"/>
    <mergeCell ref="D1:S1"/>
    <mergeCell ref="U2:AM3"/>
    <mergeCell ref="U4:V5"/>
    <mergeCell ref="W4:AM5"/>
    <mergeCell ref="K9:M9"/>
    <mergeCell ref="B8:L8"/>
    <mergeCell ref="B9:J9"/>
    <mergeCell ref="P4:S4"/>
    <mergeCell ref="F4:M4"/>
    <mergeCell ref="O6:S6"/>
    <mergeCell ref="M8:N8"/>
    <mergeCell ref="A7:F7"/>
    <mergeCell ref="H7:I7"/>
    <mergeCell ref="A6:F6"/>
  </mergeCells>
  <printOptions horizontalCentered="1" verticalCentered="1"/>
  <pageMargins left="0.2755905511811024" right="0.07874015748031496" top="0.1968503937007874" bottom="0.15748031496062992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40.75390625" style="0" customWidth="1"/>
    <col min="4" max="4" width="14.75390625" style="0" customWidth="1"/>
    <col min="5" max="6" width="12.75390625" style="0" customWidth="1"/>
    <col min="7" max="8" width="20.75390625" style="0" customWidth="1"/>
  </cols>
  <sheetData>
    <row r="1" ht="20.25">
      <c r="C1" s="132" t="s">
        <v>132</v>
      </c>
    </row>
    <row r="2" spans="3:8" ht="30" customHeight="1">
      <c r="C2" s="133" t="s">
        <v>146</v>
      </c>
      <c r="D2" s="2"/>
      <c r="E2" s="477"/>
      <c r="F2" s="477"/>
      <c r="G2" s="477"/>
      <c r="H2" s="477"/>
    </row>
    <row r="3" spans="3:8" ht="9.75" customHeight="1" thickBot="1">
      <c r="C3" s="133"/>
      <c r="D3" s="2"/>
      <c r="E3" s="2"/>
      <c r="F3" s="2"/>
      <c r="G3" s="2"/>
      <c r="H3" s="2"/>
    </row>
    <row r="4" spans="1:8" ht="18" customHeight="1" thickBot="1" thickTop="1">
      <c r="A4" s="148"/>
      <c r="B4" s="149" t="s">
        <v>142</v>
      </c>
      <c r="C4" s="149" t="s">
        <v>143</v>
      </c>
      <c r="D4" s="980" t="s">
        <v>144</v>
      </c>
      <c r="E4" s="981"/>
      <c r="F4" s="981"/>
      <c r="G4" s="981"/>
      <c r="H4" s="150" t="s">
        <v>145</v>
      </c>
    </row>
    <row r="5" spans="1:8" ht="19.5" customHeight="1">
      <c r="A5" s="144">
        <v>1</v>
      </c>
      <c r="B5" s="145"/>
      <c r="C5" s="146"/>
      <c r="D5" s="982"/>
      <c r="E5" s="982"/>
      <c r="F5" s="982"/>
      <c r="G5" s="982"/>
      <c r="H5" s="147"/>
    </row>
    <row r="6" spans="1:8" ht="19.5" customHeight="1">
      <c r="A6" s="138">
        <v>2</v>
      </c>
      <c r="B6" s="139"/>
      <c r="C6" s="139"/>
      <c r="D6" s="983"/>
      <c r="E6" s="983"/>
      <c r="F6" s="983"/>
      <c r="G6" s="983"/>
      <c r="H6" s="140"/>
    </row>
    <row r="7" spans="1:8" ht="19.5" customHeight="1">
      <c r="A7" s="138">
        <v>3</v>
      </c>
      <c r="B7" s="139"/>
      <c r="C7" s="139"/>
      <c r="D7" s="983"/>
      <c r="E7" s="983"/>
      <c r="F7" s="983"/>
      <c r="G7" s="983"/>
      <c r="H7" s="140"/>
    </row>
    <row r="8" spans="1:8" ht="19.5" customHeight="1">
      <c r="A8" s="138">
        <v>4</v>
      </c>
      <c r="B8" s="139"/>
      <c r="C8" s="139"/>
      <c r="D8" s="983"/>
      <c r="E8" s="983"/>
      <c r="F8" s="983"/>
      <c r="G8" s="983"/>
      <c r="H8" s="140"/>
    </row>
    <row r="9" spans="1:8" ht="19.5" customHeight="1">
      <c r="A9" s="138">
        <v>5</v>
      </c>
      <c r="B9" s="139"/>
      <c r="C9" s="139"/>
      <c r="D9" s="983"/>
      <c r="E9" s="983"/>
      <c r="F9" s="983"/>
      <c r="G9" s="983"/>
      <c r="H9" s="140"/>
    </row>
    <row r="10" spans="1:8" ht="19.5" customHeight="1">
      <c r="A10" s="138">
        <v>6</v>
      </c>
      <c r="B10" s="139"/>
      <c r="C10" s="139"/>
      <c r="D10" s="983"/>
      <c r="E10" s="983"/>
      <c r="F10" s="983"/>
      <c r="G10" s="983"/>
      <c r="H10" s="140"/>
    </row>
    <row r="11" spans="1:8" ht="19.5" customHeight="1">
      <c r="A11" s="138">
        <v>7</v>
      </c>
      <c r="B11" s="139"/>
      <c r="C11" s="139"/>
      <c r="D11" s="983"/>
      <c r="E11" s="983"/>
      <c r="F11" s="983"/>
      <c r="G11" s="983"/>
      <c r="H11" s="140"/>
    </row>
    <row r="12" spans="1:8" ht="19.5" customHeight="1">
      <c r="A12" s="138">
        <v>8</v>
      </c>
      <c r="B12" s="139"/>
      <c r="C12" s="139"/>
      <c r="D12" s="983"/>
      <c r="E12" s="983"/>
      <c r="F12" s="983"/>
      <c r="G12" s="983"/>
      <c r="H12" s="140"/>
    </row>
    <row r="13" spans="1:8" ht="19.5" customHeight="1">
      <c r="A13" s="138">
        <v>9</v>
      </c>
      <c r="B13" s="139"/>
      <c r="C13" s="139"/>
      <c r="D13" s="983"/>
      <c r="E13" s="983"/>
      <c r="F13" s="983"/>
      <c r="G13" s="983"/>
      <c r="H13" s="140"/>
    </row>
    <row r="14" spans="1:8" ht="19.5" customHeight="1">
      <c r="A14" s="138">
        <v>10</v>
      </c>
      <c r="B14" s="139"/>
      <c r="C14" s="139"/>
      <c r="D14" s="983"/>
      <c r="E14" s="983"/>
      <c r="F14" s="983"/>
      <c r="G14" s="983"/>
      <c r="H14" s="140"/>
    </row>
    <row r="15" spans="1:8" ht="19.5" customHeight="1">
      <c r="A15" s="138">
        <v>11</v>
      </c>
      <c r="B15" s="139"/>
      <c r="C15" s="139"/>
      <c r="D15" s="983"/>
      <c r="E15" s="983"/>
      <c r="F15" s="983"/>
      <c r="G15" s="983"/>
      <c r="H15" s="140"/>
    </row>
    <row r="16" spans="1:8" ht="19.5" customHeight="1">
      <c r="A16" s="138">
        <v>12</v>
      </c>
      <c r="B16" s="139"/>
      <c r="C16" s="139"/>
      <c r="D16" s="983"/>
      <c r="E16" s="983"/>
      <c r="F16" s="983"/>
      <c r="G16" s="983"/>
      <c r="H16" s="140"/>
    </row>
    <row r="17" spans="1:8" ht="19.5" customHeight="1">
      <c r="A17" s="138">
        <v>13</v>
      </c>
      <c r="B17" s="139"/>
      <c r="C17" s="139"/>
      <c r="D17" s="983"/>
      <c r="E17" s="983"/>
      <c r="F17" s="983"/>
      <c r="G17" s="983"/>
      <c r="H17" s="140"/>
    </row>
    <row r="18" spans="1:8" ht="19.5" customHeight="1">
      <c r="A18" s="138">
        <v>14</v>
      </c>
      <c r="B18" s="139"/>
      <c r="C18" s="139"/>
      <c r="D18" s="983"/>
      <c r="E18" s="983"/>
      <c r="F18" s="983"/>
      <c r="G18" s="983"/>
      <c r="H18" s="140"/>
    </row>
    <row r="19" spans="1:8" ht="19.5" customHeight="1">
      <c r="A19" s="138">
        <v>15</v>
      </c>
      <c r="B19" s="139"/>
      <c r="C19" s="139"/>
      <c r="D19" s="983"/>
      <c r="E19" s="983"/>
      <c r="F19" s="983"/>
      <c r="G19" s="983"/>
      <c r="H19" s="140"/>
    </row>
    <row r="20" spans="1:8" ht="19.5" customHeight="1">
      <c r="A20" s="138">
        <v>16</v>
      </c>
      <c r="B20" s="139"/>
      <c r="C20" s="139"/>
      <c r="D20" s="983"/>
      <c r="E20" s="983"/>
      <c r="F20" s="983"/>
      <c r="G20" s="983"/>
      <c r="H20" s="140"/>
    </row>
    <row r="21" spans="1:8" ht="19.5" customHeight="1">
      <c r="A21" s="138">
        <v>17</v>
      </c>
      <c r="B21" s="139"/>
      <c r="C21" s="139"/>
      <c r="D21" s="983"/>
      <c r="E21" s="983"/>
      <c r="F21" s="983"/>
      <c r="G21" s="983"/>
      <c r="H21" s="140"/>
    </row>
    <row r="22" spans="1:8" ht="19.5" customHeight="1">
      <c r="A22" s="138">
        <v>18</v>
      </c>
      <c r="B22" s="139"/>
      <c r="C22" s="139"/>
      <c r="D22" s="983"/>
      <c r="E22" s="983"/>
      <c r="F22" s="983"/>
      <c r="G22" s="983"/>
      <c r="H22" s="140"/>
    </row>
    <row r="23" spans="1:8" ht="19.5" customHeight="1">
      <c r="A23" s="138">
        <v>19</v>
      </c>
      <c r="B23" s="139"/>
      <c r="C23" s="139"/>
      <c r="D23" s="983"/>
      <c r="E23" s="983"/>
      <c r="F23" s="983"/>
      <c r="G23" s="983"/>
      <c r="H23" s="140"/>
    </row>
    <row r="24" spans="1:8" ht="19.5" customHeight="1" thickBot="1">
      <c r="A24" s="141">
        <v>20</v>
      </c>
      <c r="B24" s="142"/>
      <c r="C24" s="142"/>
      <c r="D24" s="984"/>
      <c r="E24" s="984"/>
      <c r="F24" s="984"/>
      <c r="G24" s="984"/>
      <c r="H24" s="143"/>
    </row>
    <row r="25" spans="1:8" ht="39.75" customHeight="1" thickTop="1">
      <c r="A25" s="973" t="s">
        <v>148</v>
      </c>
      <c r="B25" s="973"/>
      <c r="C25" s="973"/>
      <c r="D25" s="973"/>
      <c r="E25" s="974"/>
      <c r="G25" s="689"/>
      <c r="H25" s="689"/>
    </row>
    <row r="26" spans="1:8" ht="19.5" customHeight="1">
      <c r="A26" s="975" t="s">
        <v>334</v>
      </c>
      <c r="B26" s="976"/>
      <c r="C26" s="976"/>
      <c r="D26" s="976"/>
      <c r="E26" s="977"/>
      <c r="G26" s="979"/>
      <c r="H26" s="979"/>
    </row>
    <row r="27" spans="1:8" ht="12" customHeight="1">
      <c r="A27" s="977"/>
      <c r="B27" s="977"/>
      <c r="C27" s="977"/>
      <c r="D27" s="977"/>
      <c r="E27" s="977"/>
      <c r="G27" s="978" t="s">
        <v>147</v>
      </c>
      <c r="H27" s="978"/>
    </row>
  </sheetData>
  <sheetProtection/>
  <mergeCells count="27">
    <mergeCell ref="D21:G21"/>
    <mergeCell ref="D22:G22"/>
    <mergeCell ref="D23:G23"/>
    <mergeCell ref="D17:G17"/>
    <mergeCell ref="D18:G18"/>
    <mergeCell ref="D19:G19"/>
    <mergeCell ref="D20:G20"/>
    <mergeCell ref="D8:G8"/>
    <mergeCell ref="D24:G24"/>
    <mergeCell ref="D9:G9"/>
    <mergeCell ref="D10:G10"/>
    <mergeCell ref="D11:G11"/>
    <mergeCell ref="D12:G12"/>
    <mergeCell ref="D13:G13"/>
    <mergeCell ref="D14:G14"/>
    <mergeCell ref="D15:G15"/>
    <mergeCell ref="D16:G16"/>
    <mergeCell ref="A25:E25"/>
    <mergeCell ref="A26:E27"/>
    <mergeCell ref="G27:H27"/>
    <mergeCell ref="G26:H26"/>
    <mergeCell ref="E2:H2"/>
    <mergeCell ref="D4:G4"/>
    <mergeCell ref="G25:H25"/>
    <mergeCell ref="D5:G5"/>
    <mergeCell ref="D6:G6"/>
    <mergeCell ref="D7:G7"/>
  </mergeCells>
  <printOptions horizontalCentered="1" verticalCentered="1"/>
  <pageMargins left="0.4724409448818898" right="0.2755905511811024" top="0.4724409448818898" bottom="0.31496062992125984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1"/>
  <sheetViews>
    <sheetView showGridLines="0" showRowColHeaders="0" zoomScalePageLayoutView="0" workbookViewId="0" topLeftCell="A1">
      <selection activeCell="A1" sqref="A1:AD1"/>
    </sheetView>
  </sheetViews>
  <sheetFormatPr defaultColWidth="9.00390625" defaultRowHeight="12.75"/>
  <cols>
    <col min="1" max="2" width="2.75390625" style="190" customWidth="1"/>
    <col min="3" max="3" width="4.75390625" style="190" customWidth="1"/>
    <col min="4" max="4" width="1.12109375" style="190" customWidth="1"/>
    <col min="5" max="5" width="3.00390625" style="190" customWidth="1"/>
    <col min="6" max="6" width="0.875" style="190" customWidth="1"/>
    <col min="7" max="7" width="2.75390625" style="190" customWidth="1"/>
    <col min="8" max="8" width="3.75390625" style="190" customWidth="1"/>
    <col min="9" max="9" width="2.75390625" style="190" customWidth="1"/>
    <col min="10" max="10" width="1.75390625" style="190" customWidth="1"/>
    <col min="11" max="12" width="5.75390625" style="190" customWidth="1"/>
    <col min="13" max="13" width="1.75390625" style="190" customWidth="1"/>
    <col min="14" max="14" width="2.75390625" style="190" customWidth="1"/>
    <col min="15" max="15" width="1.625" style="190" customWidth="1"/>
    <col min="16" max="16" width="1.12109375" style="190" customWidth="1"/>
    <col min="17" max="17" width="1.75390625" style="190" customWidth="1"/>
    <col min="18" max="18" width="3.75390625" style="190" customWidth="1"/>
    <col min="19" max="20" width="2.75390625" style="190" customWidth="1"/>
    <col min="21" max="21" width="3.75390625" style="190" customWidth="1"/>
    <col min="22" max="22" width="1.625" style="190" customWidth="1"/>
    <col min="23" max="23" width="1.12109375" style="190" customWidth="1"/>
    <col min="24" max="24" width="1.625" style="190" customWidth="1"/>
    <col min="25" max="25" width="9.75390625" style="190" customWidth="1"/>
    <col min="26" max="26" width="2.75390625" style="190" customWidth="1"/>
    <col min="27" max="27" width="1.75390625" style="190" customWidth="1"/>
    <col min="28" max="28" width="3.75390625" style="190" customWidth="1"/>
    <col min="29" max="30" width="2.75390625" style="190" customWidth="1"/>
    <col min="31" max="16384" width="9.125" style="190" customWidth="1"/>
  </cols>
  <sheetData>
    <row r="1" spans="1:30" ht="39.75" customHeight="1">
      <c r="A1" s="1024" t="s">
        <v>297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  <c r="N1" s="1024"/>
      <c r="O1" s="1024"/>
      <c r="P1" s="1024"/>
      <c r="Q1" s="1024"/>
      <c r="R1" s="1024"/>
      <c r="S1" s="1024"/>
      <c r="T1" s="1024"/>
      <c r="U1" s="1024"/>
      <c r="V1" s="1024"/>
      <c r="W1" s="1024"/>
      <c r="X1" s="1024"/>
      <c r="Y1" s="1024"/>
      <c r="Z1" s="1024"/>
      <c r="AA1" s="1024"/>
      <c r="AB1" s="1024"/>
      <c r="AC1" s="1024"/>
      <c r="AD1" s="1024"/>
    </row>
    <row r="2" spans="1:30" ht="30" customHeight="1" thickBot="1">
      <c r="A2" s="244"/>
      <c r="B2" s="1007" t="s">
        <v>255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8"/>
      <c r="Z2" s="1008"/>
      <c r="AA2" s="1008"/>
      <c r="AB2" s="1008"/>
      <c r="AC2" s="1008"/>
      <c r="AD2" s="245"/>
    </row>
    <row r="3" spans="1:30" ht="15.75" customHeight="1" thickBot="1">
      <c r="A3" s="246"/>
      <c r="B3" s="266"/>
      <c r="C3" s="992" t="s">
        <v>257</v>
      </c>
      <c r="D3" s="993"/>
      <c r="E3" s="993"/>
      <c r="F3" s="993"/>
      <c r="G3" s="993"/>
      <c r="H3" s="993"/>
      <c r="I3" s="993"/>
      <c r="J3" s="993"/>
      <c r="K3" s="993"/>
      <c r="L3" s="993"/>
      <c r="M3" s="1014"/>
      <c r="N3" s="266"/>
      <c r="O3" s="992" t="s">
        <v>276</v>
      </c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248"/>
    </row>
    <row r="4" spans="1:30" ht="9.75" customHeight="1" thickBot="1">
      <c r="A4" s="246"/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  <c r="Z4" s="986"/>
      <c r="AA4" s="986"/>
      <c r="AB4" s="986"/>
      <c r="AC4" s="986"/>
      <c r="AD4" s="248"/>
    </row>
    <row r="5" spans="1:30" ht="15.75" customHeight="1" thickBot="1">
      <c r="A5" s="246"/>
      <c r="B5" s="266"/>
      <c r="C5" s="992" t="s">
        <v>258</v>
      </c>
      <c r="D5" s="993"/>
      <c r="E5" s="993"/>
      <c r="F5" s="993"/>
      <c r="G5" s="993"/>
      <c r="H5" s="993"/>
      <c r="I5" s="993"/>
      <c r="J5" s="993"/>
      <c r="K5" s="993"/>
      <c r="L5" s="993"/>
      <c r="M5" s="1014"/>
      <c r="N5" s="266"/>
      <c r="O5" s="249"/>
      <c r="P5" s="345"/>
      <c r="Q5" s="345"/>
      <c r="R5" s="345"/>
      <c r="S5" s="345"/>
      <c r="T5" s="345"/>
      <c r="U5" s="345"/>
      <c r="V5" s="345"/>
      <c r="W5" s="345"/>
      <c r="X5" s="1009" t="s">
        <v>298</v>
      </c>
      <c r="Y5" s="1010"/>
      <c r="Z5" s="1010"/>
      <c r="AA5" s="1010"/>
      <c r="AB5" s="1010"/>
      <c r="AC5" s="1010"/>
      <c r="AD5" s="1011"/>
    </row>
    <row r="6" spans="1:30" ht="12" customHeight="1">
      <c r="A6" s="250"/>
      <c r="B6" s="1005"/>
      <c r="C6" s="1005"/>
      <c r="D6" s="1005"/>
      <c r="E6" s="1005"/>
      <c r="F6" s="1005"/>
      <c r="G6" s="1005"/>
      <c r="H6" s="1005"/>
      <c r="I6" s="1005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05"/>
      <c r="Y6" s="1005"/>
      <c r="Z6" s="1005"/>
      <c r="AA6" s="1005"/>
      <c r="AB6" s="1005"/>
      <c r="AC6" s="1005"/>
      <c r="AD6" s="251"/>
    </row>
    <row r="7" spans="1:30" ht="7.5" customHeight="1">
      <c r="A7" s="1006"/>
      <c r="B7" s="1006"/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06"/>
      <c r="Z7" s="1006"/>
      <c r="AA7" s="1006"/>
      <c r="AB7" s="1006"/>
      <c r="AC7" s="1006"/>
      <c r="AD7" s="1006"/>
    </row>
    <row r="8" spans="1:30" ht="30" customHeight="1" thickBot="1">
      <c r="A8" s="244"/>
      <c r="B8" s="1007" t="s">
        <v>256</v>
      </c>
      <c r="C8" s="1008"/>
      <c r="D8" s="1008"/>
      <c r="E8" s="1008"/>
      <c r="F8" s="1008"/>
      <c r="G8" s="1008"/>
      <c r="H8" s="1008"/>
      <c r="I8" s="1008"/>
      <c r="J8" s="1008"/>
      <c r="K8" s="1008"/>
      <c r="L8" s="1008"/>
      <c r="M8" s="1008"/>
      <c r="N8" s="1008"/>
      <c r="O8" s="1008"/>
      <c r="P8" s="1008"/>
      <c r="Q8" s="1008"/>
      <c r="R8" s="1008"/>
      <c r="S8" s="1008"/>
      <c r="T8" s="1008"/>
      <c r="U8" s="1008"/>
      <c r="V8" s="1008"/>
      <c r="W8" s="1008"/>
      <c r="X8" s="1008"/>
      <c r="Y8" s="1008"/>
      <c r="Z8" s="1008"/>
      <c r="AA8" s="1008"/>
      <c r="AB8" s="1008"/>
      <c r="AC8" s="1008"/>
      <c r="AD8" s="245"/>
    </row>
    <row r="9" spans="1:30" ht="15.75" customHeight="1" thickBot="1">
      <c r="A9" s="246"/>
      <c r="B9" s="252" t="s">
        <v>259</v>
      </c>
      <c r="C9" s="198"/>
      <c r="D9" s="198"/>
      <c r="E9" s="198"/>
      <c r="F9" s="198"/>
      <c r="G9" s="198"/>
      <c r="H9" s="198"/>
      <c r="I9" s="266"/>
      <c r="J9" s="992" t="s">
        <v>208</v>
      </c>
      <c r="K9" s="993"/>
      <c r="L9" s="993"/>
      <c r="M9" s="993"/>
      <c r="N9" s="1014"/>
      <c r="O9" s="1012"/>
      <c r="P9" s="1013"/>
      <c r="Q9" s="992" t="s">
        <v>209</v>
      </c>
      <c r="R9" s="993"/>
      <c r="S9" s="993"/>
      <c r="T9" s="993"/>
      <c r="U9" s="1014"/>
      <c r="V9" s="1015"/>
      <c r="W9" s="1013"/>
      <c r="X9" s="992" t="s">
        <v>289</v>
      </c>
      <c r="Y9" s="993"/>
      <c r="Z9" s="993"/>
      <c r="AA9" s="993"/>
      <c r="AB9" s="993"/>
      <c r="AC9" s="993"/>
      <c r="AD9" s="248"/>
    </row>
    <row r="10" spans="1:30" ht="15" customHeight="1" thickBot="1">
      <c r="A10" s="246"/>
      <c r="B10" s="986"/>
      <c r="C10" s="986"/>
      <c r="D10" s="986"/>
      <c r="E10" s="986"/>
      <c r="F10" s="986"/>
      <c r="G10" s="986"/>
      <c r="H10" s="986"/>
      <c r="I10" s="986"/>
      <c r="J10" s="986"/>
      <c r="K10" s="986"/>
      <c r="L10" s="986"/>
      <c r="M10" s="986"/>
      <c r="N10" s="986"/>
      <c r="O10" s="986"/>
      <c r="P10" s="986"/>
      <c r="Q10" s="986"/>
      <c r="R10" s="986"/>
      <c r="S10" s="986"/>
      <c r="T10" s="986"/>
      <c r="U10" s="986"/>
      <c r="V10" s="986"/>
      <c r="W10" s="986"/>
      <c r="X10" s="986"/>
      <c r="Y10" s="986"/>
      <c r="Z10" s="986"/>
      <c r="AA10" s="986"/>
      <c r="AB10" s="986"/>
      <c r="AC10" s="986"/>
      <c r="AD10" s="248"/>
    </row>
    <row r="11" spans="1:30" ht="15.75" customHeight="1" thickBot="1">
      <c r="A11" s="246"/>
      <c r="B11" s="252" t="s">
        <v>260</v>
      </c>
      <c r="C11" s="198"/>
      <c r="D11" s="198"/>
      <c r="E11" s="198"/>
      <c r="F11" s="198"/>
      <c r="G11" s="198"/>
      <c r="H11" s="198"/>
      <c r="I11" s="266"/>
      <c r="J11" s="992" t="s">
        <v>274</v>
      </c>
      <c r="K11" s="993"/>
      <c r="L11" s="993"/>
      <c r="M11" s="993"/>
      <c r="N11" s="1014"/>
      <c r="O11" s="1012"/>
      <c r="P11" s="1013"/>
      <c r="Q11" s="992" t="s">
        <v>277</v>
      </c>
      <c r="R11" s="993"/>
      <c r="S11" s="993"/>
      <c r="T11" s="993"/>
      <c r="U11" s="1014"/>
      <c r="V11" s="1015"/>
      <c r="W11" s="1013"/>
      <c r="X11" s="992" t="s">
        <v>290</v>
      </c>
      <c r="Y11" s="993"/>
      <c r="Z11" s="993"/>
      <c r="AA11" s="993"/>
      <c r="AB11" s="993"/>
      <c r="AC11" s="993"/>
      <c r="AD11" s="248"/>
    </row>
    <row r="12" spans="1:30" ht="15" customHeight="1" thickBot="1">
      <c r="A12" s="246"/>
      <c r="B12" s="986"/>
      <c r="C12" s="986"/>
      <c r="D12" s="986"/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986"/>
      <c r="Q12" s="986"/>
      <c r="R12" s="986"/>
      <c r="S12" s="986"/>
      <c r="T12" s="986"/>
      <c r="U12" s="986"/>
      <c r="V12" s="986"/>
      <c r="W12" s="986"/>
      <c r="X12" s="986"/>
      <c r="Y12" s="986"/>
      <c r="Z12" s="986"/>
      <c r="AA12" s="986"/>
      <c r="AB12" s="986"/>
      <c r="AC12" s="986"/>
      <c r="AD12" s="248"/>
    </row>
    <row r="13" spans="1:30" ht="15.75" customHeight="1" thickBot="1">
      <c r="A13" s="246"/>
      <c r="B13" s="988" t="s">
        <v>261</v>
      </c>
      <c r="C13" s="989"/>
      <c r="D13" s="989"/>
      <c r="E13" s="989"/>
      <c r="F13" s="1004"/>
      <c r="G13" s="266"/>
      <c r="H13" s="992" t="s">
        <v>271</v>
      </c>
      <c r="I13" s="993"/>
      <c r="J13" s="993"/>
      <c r="K13" s="993"/>
      <c r="L13" s="993"/>
      <c r="M13" s="993"/>
      <c r="N13" s="993"/>
      <c r="O13" s="993"/>
      <c r="P13" s="993"/>
      <c r="Q13" s="993"/>
      <c r="R13" s="267"/>
      <c r="S13" s="198" t="s">
        <v>279</v>
      </c>
      <c r="T13" s="198"/>
      <c r="U13" s="198"/>
      <c r="V13" s="198"/>
      <c r="W13" s="1015"/>
      <c r="X13" s="1013"/>
      <c r="Y13" s="249" t="s">
        <v>291</v>
      </c>
      <c r="Z13" s="253">
        <v>1</v>
      </c>
      <c r="AA13" s="254" t="s">
        <v>278</v>
      </c>
      <c r="AB13" s="253">
        <v>60</v>
      </c>
      <c r="AC13" s="198" t="s">
        <v>279</v>
      </c>
      <c r="AD13" s="248"/>
    </row>
    <row r="14" spans="1:30" ht="7.5" customHeight="1" thickBot="1">
      <c r="A14" s="246"/>
      <c r="B14" s="986"/>
      <c r="C14" s="986"/>
      <c r="D14" s="986"/>
      <c r="E14" s="986"/>
      <c r="F14" s="986"/>
      <c r="G14" s="986"/>
      <c r="H14" s="986"/>
      <c r="I14" s="986"/>
      <c r="J14" s="986"/>
      <c r="K14" s="986"/>
      <c r="L14" s="986"/>
      <c r="M14" s="986"/>
      <c r="N14" s="986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6"/>
      <c r="AB14" s="986"/>
      <c r="AC14" s="986"/>
      <c r="AD14" s="248"/>
    </row>
    <row r="15" spans="1:30" ht="15.75" customHeight="1" thickBot="1">
      <c r="A15" s="246"/>
      <c r="B15" s="986"/>
      <c r="C15" s="986"/>
      <c r="D15" s="986"/>
      <c r="E15" s="986"/>
      <c r="F15" s="1004"/>
      <c r="G15" s="266"/>
      <c r="H15" s="992" t="s">
        <v>272</v>
      </c>
      <c r="I15" s="993"/>
      <c r="J15" s="993"/>
      <c r="K15" s="993"/>
      <c r="L15" s="993"/>
      <c r="M15" s="993"/>
      <c r="N15" s="993"/>
      <c r="O15" s="993"/>
      <c r="P15" s="993"/>
      <c r="Q15" s="993"/>
      <c r="R15" s="252">
        <v>40</v>
      </c>
      <c r="S15" s="198" t="s">
        <v>279</v>
      </c>
      <c r="T15" s="198"/>
      <c r="U15" s="198"/>
      <c r="V15" s="198"/>
      <c r="W15" s="1015"/>
      <c r="X15" s="1013"/>
      <c r="Y15" s="249" t="s">
        <v>292</v>
      </c>
      <c r="Z15" s="253">
        <v>2</v>
      </c>
      <c r="AA15" s="254" t="s">
        <v>278</v>
      </c>
      <c r="AB15" s="268"/>
      <c r="AC15" s="198" t="s">
        <v>279</v>
      </c>
      <c r="AD15" s="248"/>
    </row>
    <row r="16" spans="1:30" ht="7.5" customHeight="1" thickBot="1">
      <c r="A16" s="246"/>
      <c r="B16" s="986"/>
      <c r="C16" s="986"/>
      <c r="D16" s="986"/>
      <c r="E16" s="986"/>
      <c r="F16" s="986"/>
      <c r="G16" s="986"/>
      <c r="H16" s="986"/>
      <c r="I16" s="986"/>
      <c r="J16" s="986"/>
      <c r="K16" s="986"/>
      <c r="L16" s="986"/>
      <c r="M16" s="986"/>
      <c r="N16" s="986"/>
      <c r="O16" s="986"/>
      <c r="P16" s="986"/>
      <c r="Q16" s="986"/>
      <c r="R16" s="986"/>
      <c r="S16" s="986"/>
      <c r="T16" s="986"/>
      <c r="U16" s="986"/>
      <c r="V16" s="986"/>
      <c r="W16" s="986"/>
      <c r="X16" s="986"/>
      <c r="Y16" s="986"/>
      <c r="Z16" s="986"/>
      <c r="AA16" s="986"/>
      <c r="AB16" s="986"/>
      <c r="AC16" s="986"/>
      <c r="AD16" s="248"/>
    </row>
    <row r="17" spans="1:30" ht="15.75" customHeight="1" thickBot="1">
      <c r="A17" s="246"/>
      <c r="B17" s="986"/>
      <c r="C17" s="986"/>
      <c r="D17" s="986"/>
      <c r="E17" s="986"/>
      <c r="F17" s="1004"/>
      <c r="G17" s="266"/>
      <c r="H17" s="992" t="s">
        <v>273</v>
      </c>
      <c r="I17" s="993"/>
      <c r="J17" s="993"/>
      <c r="K17" s="993"/>
      <c r="L17" s="993"/>
      <c r="M17" s="993"/>
      <c r="N17" s="993"/>
      <c r="O17" s="345"/>
      <c r="P17" s="345"/>
      <c r="Q17" s="254" t="s">
        <v>278</v>
      </c>
      <c r="R17" s="267"/>
      <c r="S17" s="198" t="s">
        <v>279</v>
      </c>
      <c r="T17" s="198"/>
      <c r="U17" s="198"/>
      <c r="V17" s="198"/>
      <c r="W17" s="1015"/>
      <c r="X17" s="1013"/>
      <c r="Y17" s="249" t="s">
        <v>293</v>
      </c>
      <c r="Z17" s="268"/>
      <c r="AA17" s="254" t="s">
        <v>278</v>
      </c>
      <c r="AB17" s="268"/>
      <c r="AC17" s="198" t="s">
        <v>279</v>
      </c>
      <c r="AD17" s="248"/>
    </row>
    <row r="18" spans="1:30" ht="9.75" customHeight="1">
      <c r="A18" s="250"/>
      <c r="B18" s="1005"/>
      <c r="C18" s="1005"/>
      <c r="D18" s="1005"/>
      <c r="E18" s="1005"/>
      <c r="F18" s="1005"/>
      <c r="G18" s="1005"/>
      <c r="H18" s="1005"/>
      <c r="I18" s="1005"/>
      <c r="J18" s="1005"/>
      <c r="K18" s="1005"/>
      <c r="L18" s="1005"/>
      <c r="M18" s="1005"/>
      <c r="N18" s="1005"/>
      <c r="O18" s="1005"/>
      <c r="P18" s="1005"/>
      <c r="Q18" s="1005"/>
      <c r="R18" s="1005"/>
      <c r="S18" s="1005"/>
      <c r="T18" s="1005"/>
      <c r="U18" s="1005"/>
      <c r="V18" s="1005"/>
      <c r="W18" s="1005"/>
      <c r="X18" s="1005"/>
      <c r="Y18" s="1005"/>
      <c r="Z18" s="1005"/>
      <c r="AA18" s="1005"/>
      <c r="AB18" s="1005"/>
      <c r="AC18" s="1005"/>
      <c r="AD18" s="251"/>
    </row>
    <row r="19" spans="1:30" ht="7.5" customHeight="1">
      <c r="A19" s="1006"/>
      <c r="B19" s="1006"/>
      <c r="C19" s="1006"/>
      <c r="D19" s="1006"/>
      <c r="E19" s="1006"/>
      <c r="F19" s="1006"/>
      <c r="G19" s="1006"/>
      <c r="H19" s="1006"/>
      <c r="I19" s="1006"/>
      <c r="J19" s="1006"/>
      <c r="K19" s="1006"/>
      <c r="L19" s="1006"/>
      <c r="M19" s="1006"/>
      <c r="N19" s="1006"/>
      <c r="O19" s="1006"/>
      <c r="P19" s="1006"/>
      <c r="Q19" s="1006"/>
      <c r="R19" s="1006"/>
      <c r="S19" s="1006"/>
      <c r="T19" s="1006"/>
      <c r="U19" s="1006"/>
      <c r="V19" s="1006"/>
      <c r="W19" s="1006"/>
      <c r="X19" s="1006"/>
      <c r="Y19" s="1006"/>
      <c r="Z19" s="1006"/>
      <c r="AA19" s="1006"/>
      <c r="AB19" s="1006"/>
      <c r="AC19" s="1006"/>
      <c r="AD19" s="1006"/>
    </row>
    <row r="20" spans="1:30" ht="30" customHeight="1">
      <c r="A20" s="244"/>
      <c r="B20" s="1007" t="s">
        <v>275</v>
      </c>
      <c r="C20" s="1008"/>
      <c r="D20" s="1008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008"/>
      <c r="P20" s="1008"/>
      <c r="Q20" s="1008"/>
      <c r="R20" s="1008"/>
      <c r="S20" s="1008"/>
      <c r="T20" s="1008"/>
      <c r="U20" s="1008"/>
      <c r="V20" s="1008"/>
      <c r="W20" s="1008"/>
      <c r="X20" s="1008"/>
      <c r="Y20" s="1008"/>
      <c r="Z20" s="1008"/>
      <c r="AA20" s="1008"/>
      <c r="AB20" s="1008"/>
      <c r="AC20" s="1008"/>
      <c r="AD20" s="245"/>
    </row>
    <row r="21" spans="1:30" ht="19.5" customHeight="1">
      <c r="A21" s="246"/>
      <c r="B21" s="988" t="s">
        <v>57</v>
      </c>
      <c r="C21" s="989"/>
      <c r="D21" s="198"/>
      <c r="E21" s="1027"/>
      <c r="F21" s="1027"/>
      <c r="G21" s="1027"/>
      <c r="H21" s="1027"/>
      <c r="I21" s="1027"/>
      <c r="J21" s="1027"/>
      <c r="K21" s="1027"/>
      <c r="L21" s="1027"/>
      <c r="M21" s="1027"/>
      <c r="N21" s="1027"/>
      <c r="O21" s="1027"/>
      <c r="P21" s="1027"/>
      <c r="Q21" s="1027"/>
      <c r="R21" s="986"/>
      <c r="S21" s="986"/>
      <c r="T21" s="986"/>
      <c r="U21" s="1025" t="s">
        <v>58</v>
      </c>
      <c r="V21" s="1025"/>
      <c r="W21" s="1025"/>
      <c r="X21" s="1025"/>
      <c r="Y21" s="1026"/>
      <c r="Z21" s="1026"/>
      <c r="AA21" s="1026"/>
      <c r="AB21" s="1026"/>
      <c r="AC21" s="1026"/>
      <c r="AD21" s="248"/>
    </row>
    <row r="22" spans="1:30" ht="9.75" customHeight="1">
      <c r="A22" s="250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1"/>
    </row>
    <row r="23" ht="7.5" customHeight="1"/>
    <row r="24" spans="1:30" ht="30" customHeight="1">
      <c r="A24" s="244"/>
      <c r="B24" s="1007" t="s">
        <v>262</v>
      </c>
      <c r="C24" s="1008"/>
      <c r="D24" s="1008"/>
      <c r="E24" s="1008"/>
      <c r="F24" s="1008"/>
      <c r="G24" s="1008"/>
      <c r="H24" s="1008"/>
      <c r="I24" s="1008"/>
      <c r="J24" s="1008"/>
      <c r="K24" s="1008"/>
      <c r="L24" s="1008"/>
      <c r="M24" s="1008"/>
      <c r="N24" s="1008"/>
      <c r="O24" s="1008"/>
      <c r="P24" s="1008"/>
      <c r="Q24" s="1008"/>
      <c r="R24" s="1008"/>
      <c r="S24" s="1008"/>
      <c r="T24" s="1008"/>
      <c r="U24" s="1008"/>
      <c r="V24" s="1008"/>
      <c r="W24" s="1008"/>
      <c r="X24" s="1008"/>
      <c r="Y24" s="1008"/>
      <c r="Z24" s="1008"/>
      <c r="AA24" s="1008"/>
      <c r="AB24" s="1008"/>
      <c r="AC24" s="1008"/>
      <c r="AD24" s="245"/>
    </row>
    <row r="25" spans="1:30" ht="24.75" customHeight="1">
      <c r="A25" s="246"/>
      <c r="B25" s="988" t="s">
        <v>263</v>
      </c>
      <c r="C25" s="989"/>
      <c r="D25" s="1022"/>
      <c r="E25" s="1022"/>
      <c r="F25" s="1022"/>
      <c r="G25" s="1022"/>
      <c r="H25" s="1022"/>
      <c r="I25" s="1022"/>
      <c r="J25" s="1022"/>
      <c r="K25" s="1022"/>
      <c r="L25" s="1022"/>
      <c r="M25" s="1001" t="s">
        <v>285</v>
      </c>
      <c r="N25" s="1002"/>
      <c r="O25" s="1002"/>
      <c r="P25" s="1002"/>
      <c r="Q25" s="1002"/>
      <c r="R25" s="1002"/>
      <c r="S25" s="1002"/>
      <c r="T25" s="1002"/>
      <c r="U25" s="1022"/>
      <c r="V25" s="1022"/>
      <c r="W25" s="1022"/>
      <c r="X25" s="1022"/>
      <c r="Y25" s="1022"/>
      <c r="Z25" s="1022"/>
      <c r="AA25" s="1022"/>
      <c r="AB25" s="1022"/>
      <c r="AC25" s="1022"/>
      <c r="AD25" s="248"/>
    </row>
    <row r="26" spans="1:30" ht="22.5" customHeight="1">
      <c r="A26" s="246"/>
      <c r="B26" s="988" t="s">
        <v>264</v>
      </c>
      <c r="C26" s="989"/>
      <c r="D26" s="1003"/>
      <c r="E26" s="1003"/>
      <c r="F26" s="1003"/>
      <c r="G26" s="1003"/>
      <c r="H26" s="1003"/>
      <c r="I26" s="1003"/>
      <c r="J26" s="1003"/>
      <c r="K26" s="1003"/>
      <c r="L26" s="1003"/>
      <c r="M26" s="1001" t="s">
        <v>286</v>
      </c>
      <c r="N26" s="1002"/>
      <c r="O26" s="1002"/>
      <c r="P26" s="1002"/>
      <c r="Q26" s="1002"/>
      <c r="R26" s="1002"/>
      <c r="S26" s="1002"/>
      <c r="T26" s="1002"/>
      <c r="U26" s="1003"/>
      <c r="V26" s="1003"/>
      <c r="W26" s="1003"/>
      <c r="X26" s="1003"/>
      <c r="Y26" s="1003"/>
      <c r="Z26" s="1003"/>
      <c r="AA26" s="1003"/>
      <c r="AB26" s="1003"/>
      <c r="AC26" s="1003"/>
      <c r="AD26" s="248"/>
    </row>
    <row r="27" spans="1:30" ht="22.5" customHeight="1">
      <c r="A27" s="246"/>
      <c r="B27" s="988" t="s">
        <v>265</v>
      </c>
      <c r="C27" s="989"/>
      <c r="D27" s="1003"/>
      <c r="E27" s="1003"/>
      <c r="F27" s="1003"/>
      <c r="G27" s="1003"/>
      <c r="H27" s="1003"/>
      <c r="I27" s="1003"/>
      <c r="J27" s="1003"/>
      <c r="K27" s="1003"/>
      <c r="L27" s="1003"/>
      <c r="M27" s="1001" t="s">
        <v>287</v>
      </c>
      <c r="N27" s="1002"/>
      <c r="O27" s="1002"/>
      <c r="P27" s="1002"/>
      <c r="Q27" s="1002"/>
      <c r="R27" s="1002"/>
      <c r="S27" s="1002"/>
      <c r="T27" s="1002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248"/>
    </row>
    <row r="28" spans="1:30" ht="22.5" customHeight="1">
      <c r="A28" s="246"/>
      <c r="B28" s="988" t="s">
        <v>266</v>
      </c>
      <c r="C28" s="989"/>
      <c r="D28" s="1003"/>
      <c r="E28" s="1003"/>
      <c r="F28" s="1003"/>
      <c r="G28" s="1003"/>
      <c r="H28" s="1003"/>
      <c r="I28" s="1003"/>
      <c r="J28" s="1003"/>
      <c r="K28" s="1003"/>
      <c r="L28" s="1003"/>
      <c r="M28" s="1001" t="s">
        <v>288</v>
      </c>
      <c r="N28" s="1002"/>
      <c r="O28" s="1002"/>
      <c r="P28" s="1002"/>
      <c r="Q28" s="1002"/>
      <c r="R28" s="1002"/>
      <c r="S28" s="1002"/>
      <c r="T28" s="1002"/>
      <c r="U28" s="1003"/>
      <c r="V28" s="1003"/>
      <c r="W28" s="1003"/>
      <c r="X28" s="1003"/>
      <c r="Y28" s="1003"/>
      <c r="Z28" s="1003"/>
      <c r="AA28" s="1003"/>
      <c r="AB28" s="1003"/>
      <c r="AC28" s="1003"/>
      <c r="AD28" s="248"/>
    </row>
    <row r="29" spans="1:30" ht="24.75" customHeight="1">
      <c r="A29" s="246"/>
      <c r="B29" s="1000" t="s">
        <v>267</v>
      </c>
      <c r="C29" s="989"/>
      <c r="D29" s="989"/>
      <c r="E29" s="989"/>
      <c r="F29" s="989"/>
      <c r="G29" s="989"/>
      <c r="H29" s="989"/>
      <c r="I29" s="989"/>
      <c r="J29" s="989"/>
      <c r="K29" s="1021"/>
      <c r="L29" s="1021"/>
      <c r="M29" s="986"/>
      <c r="N29" s="986"/>
      <c r="O29" s="986"/>
      <c r="P29" s="986"/>
      <c r="Q29" s="986"/>
      <c r="R29" s="986"/>
      <c r="S29" s="986"/>
      <c r="T29" s="986"/>
      <c r="U29" s="986"/>
      <c r="V29" s="986"/>
      <c r="W29" s="986"/>
      <c r="X29" s="986"/>
      <c r="Y29" s="986"/>
      <c r="Z29" s="986"/>
      <c r="AA29" s="986"/>
      <c r="AB29" s="986"/>
      <c r="AC29" s="986"/>
      <c r="AD29" s="248"/>
    </row>
    <row r="30" spans="1:30" ht="9.75" customHeight="1">
      <c r="A30" s="250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1"/>
    </row>
    <row r="31" ht="9.75" customHeight="1"/>
    <row r="32" spans="1:30" ht="31.5" customHeight="1">
      <c r="A32" s="996" t="s">
        <v>268</v>
      </c>
      <c r="B32" s="997"/>
      <c r="C32" s="997"/>
      <c r="D32" s="997"/>
      <c r="E32" s="256" t="s">
        <v>69</v>
      </c>
      <c r="F32" s="256"/>
      <c r="G32" s="1016" t="s">
        <v>269</v>
      </c>
      <c r="H32" s="1017"/>
      <c r="I32" s="1017"/>
      <c r="J32" s="1017"/>
      <c r="K32" s="1017"/>
      <c r="L32" s="1017"/>
      <c r="M32" s="1017"/>
      <c r="N32" s="1017"/>
      <c r="O32" s="1017"/>
      <c r="P32" s="1017"/>
      <c r="Q32" s="1017"/>
      <c r="R32" s="1017"/>
      <c r="S32" s="1017"/>
      <c r="T32" s="1017"/>
      <c r="U32" s="1017"/>
      <c r="V32" s="1017"/>
      <c r="W32" s="1017"/>
      <c r="X32" s="1017"/>
      <c r="Y32" s="1017"/>
      <c r="Z32" s="1017"/>
      <c r="AA32" s="1017"/>
      <c r="AB32" s="1017"/>
      <c r="AC32" s="1017"/>
      <c r="AD32" s="1017"/>
    </row>
    <row r="33" spans="1:30" ht="15">
      <c r="A33" s="989"/>
      <c r="B33" s="989"/>
      <c r="C33" s="989"/>
      <c r="D33" s="989"/>
      <c r="E33" s="257" t="s">
        <v>70</v>
      </c>
      <c r="F33" s="257"/>
      <c r="G33" s="998" t="s">
        <v>270</v>
      </c>
      <c r="H33" s="989"/>
      <c r="I33" s="989"/>
      <c r="J33" s="989"/>
      <c r="K33" s="989"/>
      <c r="L33" s="989"/>
      <c r="M33" s="989"/>
      <c r="N33" s="989"/>
      <c r="O33" s="989"/>
      <c r="P33" s="989"/>
      <c r="Q33" s="989"/>
      <c r="R33" s="989"/>
      <c r="S33" s="989"/>
      <c r="T33" s="989"/>
      <c r="U33" s="989"/>
      <c r="V33" s="989"/>
      <c r="W33" s="989"/>
      <c r="X33" s="989"/>
      <c r="Y33" s="989"/>
      <c r="Z33" s="989"/>
      <c r="AA33" s="989"/>
      <c r="AB33" s="989"/>
      <c r="AC33" s="989"/>
      <c r="AD33" s="989"/>
    </row>
    <row r="34" spans="1:30" ht="31.5" customHeight="1">
      <c r="A34" s="258" t="s">
        <v>68</v>
      </c>
      <c r="B34" s="1028"/>
      <c r="C34" s="1028"/>
      <c r="D34" s="1028"/>
      <c r="E34" s="1028"/>
      <c r="F34" s="1028"/>
      <c r="G34" s="1028"/>
      <c r="H34" s="1028"/>
      <c r="I34" s="1028"/>
      <c r="J34" s="1028"/>
      <c r="K34" s="259" t="s">
        <v>224</v>
      </c>
      <c r="L34" s="345"/>
      <c r="M34" s="345"/>
      <c r="N34" s="345"/>
      <c r="O34" s="345"/>
      <c r="P34" s="345"/>
      <c r="Q34" s="345"/>
      <c r="R34" s="345"/>
      <c r="S34" s="989"/>
      <c r="T34" s="989"/>
      <c r="U34" s="989"/>
      <c r="V34" s="989"/>
      <c r="W34" s="989"/>
      <c r="X34" s="989"/>
      <c r="Y34" s="999"/>
      <c r="Z34" s="999"/>
      <c r="AA34" s="999"/>
      <c r="AB34" s="999"/>
      <c r="AC34" s="999"/>
      <c r="AD34" s="999"/>
    </row>
    <row r="35" spans="1:30" ht="24.75" customHeight="1" thickBot="1">
      <c r="A35" s="987"/>
      <c r="B35" s="987"/>
      <c r="C35" s="987"/>
      <c r="D35" s="987"/>
      <c r="E35" s="987"/>
      <c r="F35" s="987"/>
      <c r="G35" s="987"/>
      <c r="H35" s="987"/>
      <c r="I35" s="987"/>
      <c r="J35" s="987"/>
      <c r="K35" s="987"/>
      <c r="L35" s="987"/>
      <c r="M35" s="987"/>
      <c r="N35" s="987"/>
      <c r="O35" s="987"/>
      <c r="P35" s="987"/>
      <c r="Q35" s="987"/>
      <c r="R35" s="987"/>
      <c r="S35" s="987"/>
      <c r="T35" s="987"/>
      <c r="U35" s="987"/>
      <c r="V35" s="987"/>
      <c r="W35" s="987"/>
      <c r="X35" s="987"/>
      <c r="Y35" s="994" t="s">
        <v>280</v>
      </c>
      <c r="Z35" s="994"/>
      <c r="AA35" s="994"/>
      <c r="AB35" s="994"/>
      <c r="AC35" s="994"/>
      <c r="AD35" s="994"/>
    </row>
    <row r="36" spans="1:30" ht="24.75" customHeight="1" thickBot="1" thickTop="1">
      <c r="A36" s="260"/>
      <c r="B36" s="990" t="s">
        <v>281</v>
      </c>
      <c r="C36" s="991"/>
      <c r="D36" s="991"/>
      <c r="E36" s="991"/>
      <c r="F36" s="991"/>
      <c r="G36" s="991"/>
      <c r="H36" s="991"/>
      <c r="I36" s="991"/>
      <c r="J36" s="991"/>
      <c r="K36" s="991"/>
      <c r="L36" s="991"/>
      <c r="M36" s="991"/>
      <c r="N36" s="991"/>
      <c r="O36" s="991"/>
      <c r="P36" s="991"/>
      <c r="Q36" s="991"/>
      <c r="R36" s="991"/>
      <c r="S36" s="991"/>
      <c r="T36" s="991"/>
      <c r="U36" s="991"/>
      <c r="V36" s="991"/>
      <c r="W36" s="991"/>
      <c r="X36" s="991"/>
      <c r="Y36" s="991"/>
      <c r="Z36" s="991"/>
      <c r="AA36" s="991"/>
      <c r="AB36" s="991"/>
      <c r="AC36" s="991"/>
      <c r="AD36" s="261"/>
    </row>
    <row r="37" spans="1:30" ht="15.75" customHeight="1" thickBot="1">
      <c r="A37" s="262"/>
      <c r="B37" s="995" t="s">
        <v>282</v>
      </c>
      <c r="C37" s="995"/>
      <c r="D37" s="995"/>
      <c r="E37" s="995"/>
      <c r="F37" s="995"/>
      <c r="G37" s="995"/>
      <c r="H37" s="995"/>
      <c r="I37" s="995"/>
      <c r="J37" s="995"/>
      <c r="K37" s="995"/>
      <c r="L37" s="995"/>
      <c r="M37" s="995"/>
      <c r="N37" s="995"/>
      <c r="O37" s="995"/>
      <c r="P37" s="995"/>
      <c r="Q37" s="995"/>
      <c r="R37" s="995"/>
      <c r="S37" s="247"/>
      <c r="T37" s="992" t="s">
        <v>283</v>
      </c>
      <c r="U37" s="993"/>
      <c r="V37" s="993"/>
      <c r="W37" s="993"/>
      <c r="X37" s="993"/>
      <c r="Y37" s="1018" t="s">
        <v>294</v>
      </c>
      <c r="Z37" s="1018"/>
      <c r="AA37" s="1018"/>
      <c r="AB37" s="1018"/>
      <c r="AC37" s="1018"/>
      <c r="AD37" s="1019"/>
    </row>
    <row r="38" spans="1:30" ht="7.5" customHeight="1" thickBot="1">
      <c r="A38" s="262"/>
      <c r="B38" s="995"/>
      <c r="C38" s="995"/>
      <c r="D38" s="995"/>
      <c r="E38" s="995"/>
      <c r="F38" s="995"/>
      <c r="G38" s="995"/>
      <c r="H38" s="995"/>
      <c r="I38" s="995"/>
      <c r="J38" s="995"/>
      <c r="K38" s="995"/>
      <c r="L38" s="995"/>
      <c r="M38" s="995"/>
      <c r="N38" s="995"/>
      <c r="O38" s="995"/>
      <c r="P38" s="995"/>
      <c r="Q38" s="995"/>
      <c r="R38" s="995"/>
      <c r="S38" s="986"/>
      <c r="T38" s="986"/>
      <c r="U38" s="986"/>
      <c r="V38" s="986"/>
      <c r="W38" s="986"/>
      <c r="X38" s="986"/>
      <c r="Y38" s="1018"/>
      <c r="Z38" s="1018"/>
      <c r="AA38" s="1018"/>
      <c r="AB38" s="1018"/>
      <c r="AC38" s="1018"/>
      <c r="AD38" s="1019"/>
    </row>
    <row r="39" spans="1:30" ht="15.75" customHeight="1" thickBot="1">
      <c r="A39" s="262"/>
      <c r="B39" s="995"/>
      <c r="C39" s="995"/>
      <c r="D39" s="995"/>
      <c r="E39" s="995"/>
      <c r="F39" s="995"/>
      <c r="G39" s="995"/>
      <c r="H39" s="995"/>
      <c r="I39" s="995"/>
      <c r="J39" s="995"/>
      <c r="K39" s="995"/>
      <c r="L39" s="995"/>
      <c r="M39" s="995"/>
      <c r="N39" s="995"/>
      <c r="O39" s="995"/>
      <c r="P39" s="995"/>
      <c r="Q39" s="995"/>
      <c r="R39" s="995"/>
      <c r="S39" s="247"/>
      <c r="T39" s="992" t="s">
        <v>284</v>
      </c>
      <c r="U39" s="993"/>
      <c r="V39" s="993"/>
      <c r="W39" s="993"/>
      <c r="X39" s="993"/>
      <c r="Y39" s="1018"/>
      <c r="Z39" s="1018"/>
      <c r="AA39" s="1018"/>
      <c r="AB39" s="1018"/>
      <c r="AC39" s="1018"/>
      <c r="AD39" s="1019"/>
    </row>
    <row r="40" spans="1:30" ht="31.5" customHeight="1">
      <c r="A40" s="262"/>
      <c r="B40" s="988" t="s">
        <v>295</v>
      </c>
      <c r="C40" s="989"/>
      <c r="D40" s="989"/>
      <c r="E40" s="989"/>
      <c r="F40" s="985"/>
      <c r="G40" s="985"/>
      <c r="H40" s="985"/>
      <c r="I40" s="985"/>
      <c r="J40" s="985"/>
      <c r="K40" s="985"/>
      <c r="L40" s="985"/>
      <c r="M40" s="986"/>
      <c r="N40" s="986"/>
      <c r="O40" s="986"/>
      <c r="P40" s="986"/>
      <c r="Q40" s="986"/>
      <c r="R40" s="986"/>
      <c r="S40" s="986"/>
      <c r="T40" s="986"/>
      <c r="U40" s="986"/>
      <c r="V40" s="986"/>
      <c r="W40" s="986"/>
      <c r="X40" s="986"/>
      <c r="Y40" s="1020"/>
      <c r="Z40" s="1020"/>
      <c r="AA40" s="1020"/>
      <c r="AB40" s="1020"/>
      <c r="AC40" s="1020"/>
      <c r="AD40" s="263"/>
    </row>
    <row r="41" spans="1:30" ht="21.75" customHeight="1" thickBot="1">
      <c r="A41" s="264"/>
      <c r="B41" s="987"/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7"/>
      <c r="X41" s="987"/>
      <c r="Y41" s="1023" t="s">
        <v>296</v>
      </c>
      <c r="Z41" s="1023"/>
      <c r="AA41" s="1023"/>
      <c r="AB41" s="1023"/>
      <c r="AC41" s="1023"/>
      <c r="AD41" s="265"/>
    </row>
    <row r="42" ht="13.5" thickTop="1"/>
  </sheetData>
  <sheetProtection password="B2B4" sheet="1" objects="1" scenarios="1"/>
  <mergeCells count="85">
    <mergeCell ref="Y41:AC41"/>
    <mergeCell ref="A1:AD1"/>
    <mergeCell ref="U21:X21"/>
    <mergeCell ref="Y21:AC21"/>
    <mergeCell ref="E21:Q21"/>
    <mergeCell ref="P5:W5"/>
    <mergeCell ref="B34:J34"/>
    <mergeCell ref="L34:R34"/>
    <mergeCell ref="D25:L25"/>
    <mergeCell ref="D26:L26"/>
    <mergeCell ref="Y40:AC40"/>
    <mergeCell ref="D27:L27"/>
    <mergeCell ref="D28:L28"/>
    <mergeCell ref="K29:L29"/>
    <mergeCell ref="U25:AC25"/>
    <mergeCell ref="U26:AC26"/>
    <mergeCell ref="U27:AC27"/>
    <mergeCell ref="B2:AC2"/>
    <mergeCell ref="B8:AC8"/>
    <mergeCell ref="X11:AC11"/>
    <mergeCell ref="H15:Q15"/>
    <mergeCell ref="H13:Q13"/>
    <mergeCell ref="V9:W9"/>
    <mergeCell ref="V11:W11"/>
    <mergeCell ref="W13:X13"/>
    <mergeCell ref="W15:X15"/>
    <mergeCell ref="C3:M3"/>
    <mergeCell ref="O3:AC3"/>
    <mergeCell ref="J9:N9"/>
    <mergeCell ref="Q9:U9"/>
    <mergeCell ref="X9:AC9"/>
    <mergeCell ref="O9:P9"/>
    <mergeCell ref="B4:AC4"/>
    <mergeCell ref="A7:AD7"/>
    <mergeCell ref="X5:AD5"/>
    <mergeCell ref="O11:P11"/>
    <mergeCell ref="B13:F13"/>
    <mergeCell ref="B15:F15"/>
    <mergeCell ref="J11:N11"/>
    <mergeCell ref="Q11:U11"/>
    <mergeCell ref="B6:AC6"/>
    <mergeCell ref="C5:M5"/>
    <mergeCell ref="R21:T21"/>
    <mergeCell ref="H17:N17"/>
    <mergeCell ref="B20:AC20"/>
    <mergeCell ref="B24:AC24"/>
    <mergeCell ref="B12:AC12"/>
    <mergeCell ref="B14:AC14"/>
    <mergeCell ref="B16:AC16"/>
    <mergeCell ref="W17:X17"/>
    <mergeCell ref="O17:P17"/>
    <mergeCell ref="B26:C26"/>
    <mergeCell ref="B27:C27"/>
    <mergeCell ref="B28:C28"/>
    <mergeCell ref="B10:AC10"/>
    <mergeCell ref="B17:F17"/>
    <mergeCell ref="B25:C25"/>
    <mergeCell ref="B18:AC18"/>
    <mergeCell ref="A19:AD19"/>
    <mergeCell ref="B21:C21"/>
    <mergeCell ref="B29:J29"/>
    <mergeCell ref="M29:AC29"/>
    <mergeCell ref="M25:T25"/>
    <mergeCell ref="M26:T26"/>
    <mergeCell ref="M27:T27"/>
    <mergeCell ref="M28:T28"/>
    <mergeCell ref="U28:AC28"/>
    <mergeCell ref="B37:R39"/>
    <mergeCell ref="A32:D32"/>
    <mergeCell ref="A33:D33"/>
    <mergeCell ref="G33:AD33"/>
    <mergeCell ref="S34:X34"/>
    <mergeCell ref="Y34:AD34"/>
    <mergeCell ref="G32:AD32"/>
    <mergeCell ref="Y37:AD39"/>
    <mergeCell ref="F40:L40"/>
    <mergeCell ref="M40:X40"/>
    <mergeCell ref="B41:X41"/>
    <mergeCell ref="B40:E40"/>
    <mergeCell ref="A35:X35"/>
    <mergeCell ref="B36:AC36"/>
    <mergeCell ref="T37:X37"/>
    <mergeCell ref="T39:X39"/>
    <mergeCell ref="S38:X38"/>
    <mergeCell ref="Y35:AD35"/>
  </mergeCells>
  <conditionalFormatting sqref="B3 B5 N3 N5 I9 I11 G13 G15 G17 O9:P9 O11:P11 V9:W9 V11:W11 W13:X13 W15:X15 W17:X17">
    <cfRule type="cellIs" priority="1" dxfId="1" operator="greaterThan" stopIfTrue="1">
      <formula>0</formula>
    </cfRule>
  </conditionalFormatting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0"/>
  <sheetViews>
    <sheetView showGridLines="0" showRowColHeaders="0" zoomScalePageLayoutView="0" workbookViewId="0" topLeftCell="A1">
      <selection activeCell="A1" sqref="A1:Q1"/>
    </sheetView>
  </sheetViews>
  <sheetFormatPr defaultColWidth="9.00390625" defaultRowHeight="12.75"/>
  <cols>
    <col min="1" max="3" width="2.75390625" style="190" customWidth="1"/>
    <col min="4" max="4" width="4.75390625" style="190" customWidth="1"/>
    <col min="5" max="5" width="0.875" style="190" customWidth="1"/>
    <col min="6" max="6" width="3.75390625" style="190" customWidth="1"/>
    <col min="7" max="7" width="7.75390625" style="190" customWidth="1"/>
    <col min="8" max="8" width="2.75390625" style="190" customWidth="1"/>
    <col min="9" max="9" width="0.875" style="190" customWidth="1"/>
    <col min="10" max="10" width="12.625" style="190" customWidth="1"/>
    <col min="11" max="11" width="16.25390625" style="190" customWidth="1"/>
    <col min="12" max="12" width="3.25390625" style="190" customWidth="1"/>
    <col min="13" max="13" width="3.875" style="190" customWidth="1"/>
    <col min="14" max="14" width="3.625" style="190" customWidth="1"/>
    <col min="15" max="15" width="11.25390625" style="190" customWidth="1"/>
    <col min="16" max="16" width="4.75390625" style="190" customWidth="1"/>
    <col min="17" max="17" width="2.75390625" style="190" customWidth="1"/>
    <col min="18" max="16384" width="9.125" style="190" customWidth="1"/>
  </cols>
  <sheetData>
    <row r="1" spans="1:17" ht="39.75" customHeight="1">
      <c r="A1" s="1024" t="s">
        <v>322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  <c r="N1" s="1024"/>
      <c r="O1" s="1024"/>
      <c r="P1" s="1024"/>
      <c r="Q1" s="1024"/>
    </row>
    <row r="2" spans="1:17" ht="39.75" customHeight="1">
      <c r="A2" s="244"/>
      <c r="B2" s="1046" t="s">
        <v>320</v>
      </c>
      <c r="C2" s="1046"/>
      <c r="D2" s="1046"/>
      <c r="E2" s="1046"/>
      <c r="F2" s="1047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245"/>
    </row>
    <row r="3" spans="1:17" ht="34.5" customHeight="1">
      <c r="A3" s="246"/>
      <c r="B3" s="1045" t="s">
        <v>323</v>
      </c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  <c r="O3" s="1045"/>
      <c r="P3" s="1045"/>
      <c r="Q3" s="248"/>
    </row>
    <row r="4" spans="1:17" ht="22.5" customHeight="1">
      <c r="A4" s="246"/>
      <c r="B4" s="1042" t="s">
        <v>100</v>
      </c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248"/>
    </row>
    <row r="5" spans="1:17" ht="21.75" customHeight="1">
      <c r="A5" s="246"/>
      <c r="B5" s="986" t="s">
        <v>119</v>
      </c>
      <c r="C5" s="986"/>
      <c r="D5" s="1040"/>
      <c r="E5" s="1040"/>
      <c r="F5" s="1040"/>
      <c r="G5" s="1040"/>
      <c r="H5" s="1040"/>
      <c r="I5" s="1040"/>
      <c r="J5" s="1040"/>
      <c r="K5" s="1040"/>
      <c r="L5" s="198"/>
      <c r="M5" s="986" t="s">
        <v>317</v>
      </c>
      <c r="N5" s="989"/>
      <c r="O5" s="1040"/>
      <c r="P5" s="1040"/>
      <c r="Q5" s="248"/>
    </row>
    <row r="6" spans="1:17" ht="24.75" customHeight="1">
      <c r="A6" s="246"/>
      <c r="B6" s="986" t="s">
        <v>306</v>
      </c>
      <c r="C6" s="986"/>
      <c r="D6" s="1041"/>
      <c r="E6" s="1041"/>
      <c r="F6" s="1041"/>
      <c r="G6" s="1041"/>
      <c r="H6" s="1041"/>
      <c r="I6" s="1041"/>
      <c r="J6" s="1041"/>
      <c r="K6" s="1041"/>
      <c r="L6" s="198"/>
      <c r="M6" s="986" t="s">
        <v>121</v>
      </c>
      <c r="N6" s="989"/>
      <c r="O6" s="1048"/>
      <c r="P6" s="1048"/>
      <c r="Q6" s="248"/>
    </row>
    <row r="7" spans="1:17" ht="24.75" customHeight="1">
      <c r="A7" s="246"/>
      <c r="B7" s="198" t="s">
        <v>307</v>
      </c>
      <c r="C7" s="198"/>
      <c r="D7" s="198"/>
      <c r="E7" s="1041"/>
      <c r="F7" s="1041"/>
      <c r="G7" s="986"/>
      <c r="H7" s="986"/>
      <c r="I7" s="986"/>
      <c r="J7" s="986"/>
      <c r="K7" s="986"/>
      <c r="L7" s="986"/>
      <c r="M7" s="986"/>
      <c r="N7" s="986"/>
      <c r="O7" s="986"/>
      <c r="P7" s="986"/>
      <c r="Q7" s="248"/>
    </row>
    <row r="8" spans="1:17" ht="39.75" customHeight="1">
      <c r="A8" s="246"/>
      <c r="B8" s="269" t="s">
        <v>68</v>
      </c>
      <c r="C8" s="1040"/>
      <c r="D8" s="1040"/>
      <c r="E8" s="1040"/>
      <c r="F8" s="1040"/>
      <c r="G8" s="1040"/>
      <c r="H8" s="1043" t="s">
        <v>224</v>
      </c>
      <c r="I8" s="1043"/>
      <c r="J8" s="280"/>
      <c r="K8" s="198"/>
      <c r="L8" s="198"/>
      <c r="M8" s="1040"/>
      <c r="N8" s="1040"/>
      <c r="O8" s="1040"/>
      <c r="P8" s="1040"/>
      <c r="Q8" s="248"/>
    </row>
    <row r="9" spans="1:17" ht="24.75" customHeight="1">
      <c r="A9" s="250"/>
      <c r="B9" s="1005"/>
      <c r="C9" s="1005"/>
      <c r="D9" s="1005"/>
      <c r="E9" s="1005"/>
      <c r="F9" s="1005"/>
      <c r="G9" s="1005"/>
      <c r="H9" s="1005"/>
      <c r="I9" s="1005"/>
      <c r="J9" s="1005"/>
      <c r="K9" s="1005"/>
      <c r="L9" s="1005"/>
      <c r="M9" s="1044" t="s">
        <v>321</v>
      </c>
      <c r="N9" s="1044"/>
      <c r="O9" s="1044"/>
      <c r="P9" s="1044"/>
      <c r="Q9" s="251"/>
    </row>
    <row r="10" spans="1:17" ht="9.75" customHeight="1">
      <c r="A10" s="1052"/>
      <c r="B10" s="1052"/>
      <c r="C10" s="1052"/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</row>
    <row r="11" spans="1:17" ht="34.5" customHeight="1">
      <c r="A11" s="270"/>
      <c r="B11" s="1033" t="s">
        <v>308</v>
      </c>
      <c r="C11" s="1033"/>
      <c r="D11" s="1033"/>
      <c r="E11" s="1033"/>
      <c r="F11" s="1033"/>
      <c r="G11" s="1033"/>
      <c r="H11" s="1033"/>
      <c r="I11" s="1033"/>
      <c r="J11" s="1033"/>
      <c r="K11" s="1033"/>
      <c r="L11" s="1033"/>
      <c r="M11" s="1033"/>
      <c r="N11" s="1033"/>
      <c r="O11" s="1033"/>
      <c r="P11" s="1033"/>
      <c r="Q11" s="271"/>
    </row>
    <row r="12" spans="1:17" ht="34.5" customHeight="1">
      <c r="A12" s="272"/>
      <c r="B12" s="198" t="s">
        <v>309</v>
      </c>
      <c r="C12" s="198"/>
      <c r="D12" s="198"/>
      <c r="E12" s="198"/>
      <c r="F12" s="198"/>
      <c r="G12" s="1040"/>
      <c r="H12" s="1040"/>
      <c r="I12" s="1040"/>
      <c r="J12" s="1040"/>
      <c r="K12" s="273" t="s">
        <v>313</v>
      </c>
      <c r="L12" s="274"/>
      <c r="M12" s="198"/>
      <c r="N12" s="275"/>
      <c r="O12" s="1038"/>
      <c r="P12" s="1038"/>
      <c r="Q12" s="276"/>
    </row>
    <row r="13" spans="1:17" ht="24.75" customHeight="1">
      <c r="A13" s="272"/>
      <c r="B13" s="198" t="s">
        <v>310</v>
      </c>
      <c r="C13" s="198"/>
      <c r="D13" s="198"/>
      <c r="E13" s="198"/>
      <c r="F13" s="198"/>
      <c r="G13" s="1041"/>
      <c r="H13" s="1041"/>
      <c r="I13" s="1041"/>
      <c r="J13" s="1041"/>
      <c r="K13" s="273" t="s">
        <v>314</v>
      </c>
      <c r="L13" s="274"/>
      <c r="M13" s="198"/>
      <c r="N13" s="275"/>
      <c r="O13" s="1039"/>
      <c r="P13" s="1039"/>
      <c r="Q13" s="276"/>
    </row>
    <row r="14" spans="1:17" ht="24.75" customHeight="1">
      <c r="A14" s="272"/>
      <c r="B14" s="198" t="s">
        <v>311</v>
      </c>
      <c r="C14" s="198"/>
      <c r="D14" s="198"/>
      <c r="E14" s="198"/>
      <c r="F14" s="198"/>
      <c r="G14" s="1041"/>
      <c r="H14" s="1041"/>
      <c r="I14" s="1041"/>
      <c r="J14" s="1041"/>
      <c r="K14" s="1036" t="s">
        <v>315</v>
      </c>
      <c r="L14" s="1036"/>
      <c r="M14" s="1036"/>
      <c r="N14" s="1036"/>
      <c r="O14" s="1037"/>
      <c r="P14" s="1031"/>
      <c r="Q14" s="276"/>
    </row>
    <row r="15" spans="1:17" ht="24.75" customHeight="1">
      <c r="A15" s="272"/>
      <c r="B15" s="198" t="s">
        <v>312</v>
      </c>
      <c r="C15" s="198"/>
      <c r="D15" s="198"/>
      <c r="E15" s="198"/>
      <c r="F15" s="198"/>
      <c r="G15" s="1041"/>
      <c r="H15" s="1041"/>
      <c r="I15" s="1041"/>
      <c r="J15" s="1041"/>
      <c r="K15" s="1036"/>
      <c r="L15" s="1036"/>
      <c r="M15" s="1036"/>
      <c r="N15" s="1036"/>
      <c r="O15" s="1037"/>
      <c r="P15" s="1032"/>
      <c r="Q15" s="276"/>
    </row>
    <row r="16" spans="1:17" ht="19.5" customHeight="1" thickBot="1">
      <c r="A16" s="272"/>
      <c r="B16" s="198"/>
      <c r="C16" s="198"/>
      <c r="D16" s="198"/>
      <c r="E16" s="198"/>
      <c r="F16" s="198"/>
      <c r="G16" s="198"/>
      <c r="H16" s="198"/>
      <c r="I16" s="198"/>
      <c r="J16" s="198"/>
      <c r="K16" s="274"/>
      <c r="L16" s="274"/>
      <c r="M16" s="274"/>
      <c r="N16" s="198"/>
      <c r="O16" s="198"/>
      <c r="P16" s="198"/>
      <c r="Q16" s="276"/>
    </row>
    <row r="17" spans="1:17" ht="15.75" customHeight="1" thickBot="1">
      <c r="A17" s="272"/>
      <c r="B17" s="1029" t="s">
        <v>316</v>
      </c>
      <c r="C17" s="1029"/>
      <c r="D17" s="1029"/>
      <c r="E17" s="1029"/>
      <c r="F17" s="1029"/>
      <c r="G17" s="1029"/>
      <c r="H17" s="281"/>
      <c r="I17" s="1034" t="s">
        <v>319</v>
      </c>
      <c r="J17" s="1035"/>
      <c r="K17" s="1029" t="s">
        <v>330</v>
      </c>
      <c r="L17" s="1029"/>
      <c r="M17" s="1029"/>
      <c r="N17" s="1029"/>
      <c r="O17" s="1030"/>
      <c r="P17" s="1030"/>
      <c r="Q17" s="276"/>
    </row>
    <row r="18" spans="1:17" ht="7.5" customHeight="1" thickBot="1">
      <c r="A18" s="272"/>
      <c r="B18" s="1029"/>
      <c r="C18" s="1029"/>
      <c r="D18" s="1029"/>
      <c r="E18" s="1029"/>
      <c r="F18" s="1029"/>
      <c r="G18" s="1029"/>
      <c r="H18" s="198"/>
      <c r="I18" s="198"/>
      <c r="J18" s="198"/>
      <c r="K18" s="1029"/>
      <c r="L18" s="1029"/>
      <c r="M18" s="1029"/>
      <c r="N18" s="1029"/>
      <c r="O18" s="1030"/>
      <c r="P18" s="1030"/>
      <c r="Q18" s="276"/>
    </row>
    <row r="19" spans="1:17" ht="15.75" customHeight="1" thickBot="1">
      <c r="A19" s="272"/>
      <c r="B19" s="1029"/>
      <c r="C19" s="1029"/>
      <c r="D19" s="1029"/>
      <c r="E19" s="1029"/>
      <c r="F19" s="1029"/>
      <c r="G19" s="1029"/>
      <c r="H19" s="281"/>
      <c r="I19" s="1034" t="s">
        <v>318</v>
      </c>
      <c r="J19" s="1035"/>
      <c r="K19" s="1029"/>
      <c r="L19" s="1029"/>
      <c r="M19" s="1029"/>
      <c r="N19" s="1029"/>
      <c r="O19" s="1030"/>
      <c r="P19" s="1030"/>
      <c r="Q19" s="276"/>
    </row>
    <row r="20" spans="1:17" ht="39.75" customHeight="1">
      <c r="A20" s="272"/>
      <c r="B20" s="269" t="s">
        <v>68</v>
      </c>
      <c r="C20" s="1040"/>
      <c r="D20" s="1040"/>
      <c r="E20" s="1040"/>
      <c r="F20" s="1040"/>
      <c r="G20" s="1040"/>
      <c r="H20" s="1043" t="s">
        <v>224</v>
      </c>
      <c r="I20" s="1043"/>
      <c r="J20" s="280"/>
      <c r="K20" s="198"/>
      <c r="L20" s="198"/>
      <c r="M20" s="1040"/>
      <c r="N20" s="1040"/>
      <c r="O20" s="1040"/>
      <c r="P20" s="1040"/>
      <c r="Q20" s="276"/>
    </row>
    <row r="21" spans="1:17" ht="24.75" customHeight="1">
      <c r="A21" s="278"/>
      <c r="B21" s="1051"/>
      <c r="C21" s="1051"/>
      <c r="D21" s="1051"/>
      <c r="E21" s="1051"/>
      <c r="F21" s="1051"/>
      <c r="G21" s="1051"/>
      <c r="H21" s="1051"/>
      <c r="I21" s="1051"/>
      <c r="J21" s="1051"/>
      <c r="K21" s="1051"/>
      <c r="L21" s="1051"/>
      <c r="M21" s="1058" t="s">
        <v>321</v>
      </c>
      <c r="N21" s="1058"/>
      <c r="O21" s="1058"/>
      <c r="P21" s="1058"/>
      <c r="Q21" s="279"/>
    </row>
    <row r="22" spans="1:17" ht="9.75" customHeight="1" thickBot="1">
      <c r="A22" s="1050"/>
      <c r="B22" s="1050"/>
      <c r="C22" s="1050"/>
      <c r="D22" s="1050"/>
      <c r="E22" s="1050"/>
      <c r="F22" s="1050"/>
      <c r="G22" s="1050"/>
      <c r="H22" s="1050"/>
      <c r="I22" s="1050"/>
      <c r="J22" s="1050"/>
      <c r="K22" s="1050"/>
      <c r="L22" s="1050"/>
      <c r="M22" s="1050"/>
      <c r="N22" s="1050"/>
      <c r="O22" s="1050"/>
      <c r="P22" s="1050"/>
      <c r="Q22" s="1050"/>
    </row>
    <row r="23" spans="1:17" ht="34.5" customHeight="1" thickTop="1">
      <c r="A23" s="260"/>
      <c r="B23" s="1049" t="s">
        <v>324</v>
      </c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261"/>
    </row>
    <row r="24" spans="1:17" ht="30" customHeight="1">
      <c r="A24" s="262"/>
      <c r="B24" s="986" t="s">
        <v>325</v>
      </c>
      <c r="C24" s="986"/>
      <c r="D24" s="986"/>
      <c r="E24" s="986"/>
      <c r="F24" s="986"/>
      <c r="G24" s="986"/>
      <c r="H24" s="986"/>
      <c r="I24" s="986"/>
      <c r="J24" s="986"/>
      <c r="K24" s="280"/>
      <c r="L24" s="986" t="s">
        <v>326</v>
      </c>
      <c r="M24" s="986"/>
      <c r="N24" s="986"/>
      <c r="O24" s="986"/>
      <c r="P24" s="986"/>
      <c r="Q24" s="263"/>
    </row>
    <row r="25" spans="1:17" ht="15" customHeight="1" thickBot="1">
      <c r="A25" s="262"/>
      <c r="B25" s="986"/>
      <c r="C25" s="989"/>
      <c r="D25" s="989"/>
      <c r="E25" s="989"/>
      <c r="F25" s="989"/>
      <c r="G25" s="989"/>
      <c r="H25" s="989"/>
      <c r="I25" s="989"/>
      <c r="J25" s="989"/>
      <c r="K25" s="989"/>
      <c r="L25" s="989"/>
      <c r="M25" s="989"/>
      <c r="N25" s="989"/>
      <c r="O25" s="989"/>
      <c r="P25" s="989"/>
      <c r="Q25" s="263"/>
    </row>
    <row r="26" spans="1:17" ht="15.75" customHeight="1" thickBot="1">
      <c r="A26" s="262"/>
      <c r="B26" s="277"/>
      <c r="C26" s="1056" t="s">
        <v>329</v>
      </c>
      <c r="D26" s="1057"/>
      <c r="E26" s="1057"/>
      <c r="F26" s="1057"/>
      <c r="G26" s="1057"/>
      <c r="H26" s="1057"/>
      <c r="I26" s="1057"/>
      <c r="J26" s="1057"/>
      <c r="K26" s="1057"/>
      <c r="L26" s="1057"/>
      <c r="M26" s="1057"/>
      <c r="N26" s="1055"/>
      <c r="O26" s="1055"/>
      <c r="P26" s="1055"/>
      <c r="Q26" s="263"/>
    </row>
    <row r="27" spans="1:17" ht="7.5" customHeight="1" thickBot="1">
      <c r="A27" s="262"/>
      <c r="B27" s="986"/>
      <c r="C27" s="986"/>
      <c r="D27" s="986"/>
      <c r="E27" s="986"/>
      <c r="F27" s="986"/>
      <c r="G27" s="986"/>
      <c r="H27" s="986"/>
      <c r="I27" s="986"/>
      <c r="J27" s="986"/>
      <c r="K27" s="986"/>
      <c r="L27" s="986"/>
      <c r="M27" s="986"/>
      <c r="N27" s="986"/>
      <c r="O27" s="986"/>
      <c r="P27" s="986"/>
      <c r="Q27" s="263"/>
    </row>
    <row r="28" spans="1:17" ht="15.75" customHeight="1" thickBot="1">
      <c r="A28" s="262"/>
      <c r="B28" s="277"/>
      <c r="C28" s="1056" t="s">
        <v>327</v>
      </c>
      <c r="D28" s="1057"/>
      <c r="E28" s="1057"/>
      <c r="F28" s="1057"/>
      <c r="G28" s="1057"/>
      <c r="H28" s="1057"/>
      <c r="I28" s="1057"/>
      <c r="J28" s="1057"/>
      <c r="K28" s="1057"/>
      <c r="L28" s="1057"/>
      <c r="M28" s="1057"/>
      <c r="N28" s="1057"/>
      <c r="O28" s="1057"/>
      <c r="P28" s="1057"/>
      <c r="Q28" s="263"/>
    </row>
    <row r="29" spans="1:17" ht="39.75" customHeight="1">
      <c r="A29" s="262"/>
      <c r="B29" s="986" t="s">
        <v>295</v>
      </c>
      <c r="C29" s="986"/>
      <c r="D29" s="986"/>
      <c r="E29" s="989"/>
      <c r="F29" s="1055"/>
      <c r="G29" s="1055"/>
      <c r="H29" s="1055"/>
      <c r="I29" s="986"/>
      <c r="J29" s="986"/>
      <c r="K29" s="986"/>
      <c r="L29" s="986"/>
      <c r="M29" s="1040"/>
      <c r="N29" s="1040"/>
      <c r="O29" s="1040"/>
      <c r="P29" s="1040"/>
      <c r="Q29" s="263"/>
    </row>
    <row r="30" spans="1:17" ht="19.5" customHeight="1" thickBot="1">
      <c r="A30" s="264"/>
      <c r="B30" s="987"/>
      <c r="C30" s="987"/>
      <c r="D30" s="987"/>
      <c r="E30" s="987"/>
      <c r="F30" s="987"/>
      <c r="G30" s="987"/>
      <c r="H30" s="987"/>
      <c r="I30" s="987"/>
      <c r="J30" s="987"/>
      <c r="K30" s="987"/>
      <c r="L30" s="987"/>
      <c r="M30" s="1054" t="s">
        <v>328</v>
      </c>
      <c r="N30" s="1054"/>
      <c r="O30" s="1054"/>
      <c r="P30" s="1054"/>
      <c r="Q30" s="265"/>
    </row>
    <row r="31" ht="13.5" thickTop="1"/>
  </sheetData>
  <sheetProtection/>
  <mergeCells count="54">
    <mergeCell ref="H20:I20"/>
    <mergeCell ref="N26:P26"/>
    <mergeCell ref="C26:M26"/>
    <mergeCell ref="C28:P28"/>
    <mergeCell ref="M21:P21"/>
    <mergeCell ref="C20:G20"/>
    <mergeCell ref="M20:P20"/>
    <mergeCell ref="M30:P30"/>
    <mergeCell ref="F29:H29"/>
    <mergeCell ref="I29:L29"/>
    <mergeCell ref="B30:L30"/>
    <mergeCell ref="M29:P29"/>
    <mergeCell ref="B25:P25"/>
    <mergeCell ref="B27:P27"/>
    <mergeCell ref="B29:E29"/>
    <mergeCell ref="A1:Q1"/>
    <mergeCell ref="B23:P23"/>
    <mergeCell ref="B24:J24"/>
    <mergeCell ref="L24:P24"/>
    <mergeCell ref="A22:Q22"/>
    <mergeCell ref="B21:L21"/>
    <mergeCell ref="A10:Q10"/>
    <mergeCell ref="B9:L9"/>
    <mergeCell ref="E7:F7"/>
    <mergeCell ref="G2:P2"/>
    <mergeCell ref="B3:P3"/>
    <mergeCell ref="B2:F2"/>
    <mergeCell ref="G7:P7"/>
    <mergeCell ref="D5:K5"/>
    <mergeCell ref="D6:K6"/>
    <mergeCell ref="M5:N5"/>
    <mergeCell ref="M6:N6"/>
    <mergeCell ref="O6:P6"/>
    <mergeCell ref="O5:P5"/>
    <mergeCell ref="G13:J13"/>
    <mergeCell ref="G14:J14"/>
    <mergeCell ref="G15:J15"/>
    <mergeCell ref="B4:P4"/>
    <mergeCell ref="B5:C5"/>
    <mergeCell ref="B6:C6"/>
    <mergeCell ref="C8:G8"/>
    <mergeCell ref="M8:P8"/>
    <mergeCell ref="H8:I8"/>
    <mergeCell ref="M9:P9"/>
    <mergeCell ref="K17:P19"/>
    <mergeCell ref="P14:P15"/>
    <mergeCell ref="B11:P11"/>
    <mergeCell ref="B17:G19"/>
    <mergeCell ref="I17:J17"/>
    <mergeCell ref="I19:J19"/>
    <mergeCell ref="K14:O15"/>
    <mergeCell ref="O12:P12"/>
    <mergeCell ref="O13:P13"/>
    <mergeCell ref="G12:J1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B8" sqref="B8:G8"/>
    </sheetView>
  </sheetViews>
  <sheetFormatPr defaultColWidth="9.00390625" defaultRowHeight="12.75"/>
  <cols>
    <col min="1" max="1" width="7.25390625" style="0" customWidth="1"/>
    <col min="2" max="2" width="5.25390625" style="0" customWidth="1"/>
    <col min="3" max="3" width="7.125" style="0" customWidth="1"/>
    <col min="4" max="4" width="11.75390625" style="0" customWidth="1"/>
    <col min="5" max="5" width="5.75390625" style="0" customWidth="1"/>
    <col min="6" max="6" width="3.25390625" style="0" customWidth="1"/>
    <col min="7" max="7" width="22.75390625" style="0" customWidth="1"/>
    <col min="8" max="8" width="3.125" style="0" customWidth="1"/>
    <col min="9" max="9" width="5.875" style="0" customWidth="1"/>
    <col min="10" max="10" width="5.75390625" style="0" customWidth="1"/>
    <col min="11" max="11" width="15.75390625" style="0" customWidth="1"/>
    <col min="12" max="14" width="7.75390625" style="0" customWidth="1"/>
    <col min="15" max="22" width="6.75390625" style="0" customWidth="1"/>
  </cols>
  <sheetData>
    <row r="1" spans="4:10" ht="16.5" customHeight="1" thickBot="1">
      <c r="D1" s="1059" t="s">
        <v>188</v>
      </c>
      <c r="E1" s="1060"/>
      <c r="F1" s="1060"/>
      <c r="G1" s="1060"/>
      <c r="H1" s="167"/>
      <c r="I1" s="177" t="s">
        <v>189</v>
      </c>
      <c r="J1" s="48"/>
    </row>
    <row r="2" spans="4:7" ht="7.5" customHeight="1" thickBot="1">
      <c r="D2" s="1060"/>
      <c r="E2" s="1060"/>
      <c r="F2" s="1060"/>
      <c r="G2" s="1060"/>
    </row>
    <row r="3" spans="4:10" ht="16.5" customHeight="1" thickBot="1">
      <c r="D3" s="1060"/>
      <c r="E3" s="1060"/>
      <c r="F3" s="1060"/>
      <c r="G3" s="1060"/>
      <c r="H3" s="167"/>
      <c r="I3" s="177" t="s">
        <v>201</v>
      </c>
      <c r="J3" s="48"/>
    </row>
    <row r="4" ht="7.5" customHeight="1" thickBot="1"/>
    <row r="5" spans="4:10" ht="16.5" customHeight="1" thickBot="1">
      <c r="D5" s="1062" t="s">
        <v>205</v>
      </c>
      <c r="E5" s="1062"/>
      <c r="F5" s="1061"/>
      <c r="G5" s="1061"/>
      <c r="H5" s="167"/>
      <c r="I5" s="177" t="s">
        <v>202</v>
      </c>
      <c r="J5" s="48"/>
    </row>
    <row r="6" spans="3:7" ht="9.75" customHeight="1">
      <c r="C6" s="175"/>
      <c r="D6" s="1062"/>
      <c r="E6" s="1062"/>
      <c r="F6" s="1061"/>
      <c r="G6" s="1061"/>
    </row>
    <row r="7" spans="10:11" ht="9.75" customHeight="1" thickBot="1">
      <c r="J7" s="1065"/>
      <c r="K7" s="1065"/>
    </row>
    <row r="8" spans="1:11" ht="24.75" customHeight="1" thickBot="1" thickTop="1">
      <c r="A8" s="168" t="s">
        <v>190</v>
      </c>
      <c r="B8" s="1063"/>
      <c r="C8" s="1063"/>
      <c r="D8" s="1063"/>
      <c r="E8" s="1063"/>
      <c r="F8" s="1063"/>
      <c r="G8" s="1064"/>
      <c r="H8" s="1071" t="s">
        <v>203</v>
      </c>
      <c r="I8" s="1071"/>
      <c r="J8" s="1066"/>
      <c r="K8" s="1066"/>
    </row>
    <row r="9" spans="1:11" ht="24.75" customHeight="1" thickTop="1">
      <c r="A9" s="169" t="s">
        <v>191</v>
      </c>
      <c r="B9" s="1085"/>
      <c r="C9" s="1085"/>
      <c r="D9" s="1085"/>
      <c r="E9" s="1085"/>
      <c r="F9" s="1085"/>
      <c r="G9" s="1086"/>
      <c r="H9" s="1072" t="s">
        <v>204</v>
      </c>
      <c r="I9" s="1073"/>
      <c r="J9" s="1074"/>
      <c r="K9" s="1075"/>
    </row>
    <row r="10" spans="1:11" ht="24.75" customHeight="1">
      <c r="A10" s="1093" t="s">
        <v>198</v>
      </c>
      <c r="B10" s="1094"/>
      <c r="C10" s="1091"/>
      <c r="D10" s="1091"/>
      <c r="E10" s="1091"/>
      <c r="F10" s="1091"/>
      <c r="G10" s="1091"/>
      <c r="H10" s="1091"/>
      <c r="I10" s="1092"/>
      <c r="J10" s="170" t="s">
        <v>200</v>
      </c>
      <c r="K10" s="171"/>
    </row>
    <row r="11" spans="1:11" ht="24.75" customHeight="1">
      <c r="A11" s="172" t="s">
        <v>192</v>
      </c>
      <c r="B11" s="1083"/>
      <c r="C11" s="1083"/>
      <c r="D11" s="1083"/>
      <c r="E11" s="1083"/>
      <c r="F11" s="1083"/>
      <c r="G11" s="1083"/>
      <c r="H11" s="1083"/>
      <c r="I11" s="1083"/>
      <c r="J11" s="1083"/>
      <c r="K11" s="1084"/>
    </row>
    <row r="12" spans="1:11" ht="24.75" customHeight="1">
      <c r="A12" s="172" t="s">
        <v>193</v>
      </c>
      <c r="B12" s="1083"/>
      <c r="C12" s="1083"/>
      <c r="D12" s="1095"/>
      <c r="E12" s="1069" t="s">
        <v>199</v>
      </c>
      <c r="F12" s="1069"/>
      <c r="G12" s="176"/>
      <c r="H12" s="1069" t="s">
        <v>206</v>
      </c>
      <c r="I12" s="1069"/>
      <c r="J12" s="1069"/>
      <c r="K12" s="1070"/>
    </row>
    <row r="13" spans="1:11" ht="24.75" customHeight="1" thickBot="1">
      <c r="A13" s="173" t="s">
        <v>194</v>
      </c>
      <c r="B13" s="1087"/>
      <c r="C13" s="1087"/>
      <c r="D13" s="1087"/>
      <c r="E13" s="1087"/>
      <c r="F13" s="1087"/>
      <c r="G13" s="1087"/>
      <c r="H13" s="1087"/>
      <c r="I13" s="1087"/>
      <c r="J13" s="1087"/>
      <c r="K13" s="1088"/>
    </row>
    <row r="14" spans="1:11" ht="24.75" customHeight="1" thickTop="1">
      <c r="A14" s="174" t="s">
        <v>195</v>
      </c>
      <c r="B14" s="1076"/>
      <c r="C14" s="1076"/>
      <c r="D14" s="1076"/>
      <c r="E14" s="1076"/>
      <c r="F14" s="1077"/>
      <c r="G14" s="1076"/>
      <c r="H14" s="1078"/>
      <c r="I14" s="1079"/>
      <c r="J14" s="1074"/>
      <c r="K14" s="1080"/>
    </row>
    <row r="15" spans="1:11" ht="69.75" customHeight="1">
      <c r="A15" s="1081" t="s">
        <v>196</v>
      </c>
      <c r="B15" s="1082"/>
      <c r="C15" s="1067"/>
      <c r="D15" s="1067"/>
      <c r="E15" s="1067"/>
      <c r="F15" s="1067"/>
      <c r="G15" s="1067"/>
      <c r="H15" s="1067"/>
      <c r="I15" s="1067"/>
      <c r="J15" s="1067"/>
      <c r="K15" s="1068"/>
    </row>
    <row r="16" spans="1:11" ht="34.5" customHeight="1">
      <c r="A16" s="1089" t="s">
        <v>197</v>
      </c>
      <c r="B16" s="1090"/>
      <c r="C16" s="1090"/>
      <c r="D16" s="1090"/>
      <c r="E16" s="1090"/>
      <c r="F16" s="1090"/>
      <c r="G16" s="1090"/>
      <c r="H16" s="1090"/>
      <c r="I16" s="1090"/>
      <c r="J16" s="1090"/>
      <c r="K16" s="1090"/>
    </row>
  </sheetData>
  <sheetProtection/>
  <mergeCells count="23">
    <mergeCell ref="A16:K16"/>
    <mergeCell ref="E12:F12"/>
    <mergeCell ref="H12:I12"/>
    <mergeCell ref="C10:I10"/>
    <mergeCell ref="A10:B10"/>
    <mergeCell ref="B12:D12"/>
    <mergeCell ref="B14:E14"/>
    <mergeCell ref="F14:H14"/>
    <mergeCell ref="I14:K14"/>
    <mergeCell ref="A15:B15"/>
    <mergeCell ref="B11:K11"/>
    <mergeCell ref="B9:G9"/>
    <mergeCell ref="B13:K13"/>
    <mergeCell ref="D1:G3"/>
    <mergeCell ref="F5:G6"/>
    <mergeCell ref="D5:E6"/>
    <mergeCell ref="B8:G8"/>
    <mergeCell ref="J7:K8"/>
    <mergeCell ref="C15:K15"/>
    <mergeCell ref="J12:K12"/>
    <mergeCell ref="H8:I8"/>
    <mergeCell ref="H9:I9"/>
    <mergeCell ref="J9:K9"/>
  </mergeCells>
  <printOptions horizontalCentered="1"/>
  <pageMargins left="0.3937007874015748" right="0.3937007874015748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8"/>
      <c r="H1" s="7"/>
      <c r="I1" s="8"/>
      <c r="P1" s="7"/>
      <c r="Q1" s="8"/>
      <c r="X1" s="7"/>
      <c r="Y1" s="8"/>
      <c r="AF1" s="7"/>
    </row>
    <row r="2" spans="2:30" ht="51.75" customHeight="1">
      <c r="B2" s="851"/>
      <c r="C2" s="851"/>
      <c r="D2" s="1103" t="s">
        <v>186</v>
      </c>
      <c r="E2" s="1103"/>
      <c r="F2" s="1103"/>
      <c r="J2" s="851"/>
      <c r="K2" s="851"/>
      <c r="L2" s="1103" t="s">
        <v>186</v>
      </c>
      <c r="M2" s="1103"/>
      <c r="N2" s="1103"/>
      <c r="R2" s="851"/>
      <c r="S2" s="851"/>
      <c r="T2" s="1103" t="s">
        <v>186</v>
      </c>
      <c r="U2" s="1103"/>
      <c r="V2" s="1103"/>
      <c r="Z2" s="851"/>
      <c r="AA2" s="851"/>
      <c r="AB2" s="1103" t="s">
        <v>186</v>
      </c>
      <c r="AC2" s="1103"/>
      <c r="AD2" s="1103"/>
    </row>
    <row r="3" spans="3:30" ht="27" customHeight="1">
      <c r="C3" s="1097" t="s">
        <v>178</v>
      </c>
      <c r="D3" s="1097"/>
      <c r="E3" s="1097"/>
      <c r="F3" s="1097"/>
      <c r="K3" s="1097" t="s">
        <v>178</v>
      </c>
      <c r="L3" s="1097"/>
      <c r="M3" s="1097"/>
      <c r="N3" s="1097"/>
      <c r="S3" s="1097" t="s">
        <v>178</v>
      </c>
      <c r="T3" s="1097"/>
      <c r="U3" s="1097"/>
      <c r="V3" s="1097"/>
      <c r="AA3" s="1097" t="s">
        <v>178</v>
      </c>
      <c r="AB3" s="1097"/>
      <c r="AC3" s="1097"/>
      <c r="AD3" s="1097"/>
    </row>
    <row r="4" spans="3:30" ht="27" customHeight="1">
      <c r="C4" s="1097" t="s">
        <v>187</v>
      </c>
      <c r="D4" s="1097"/>
      <c r="E4" s="1097"/>
      <c r="F4" s="1097"/>
      <c r="K4" s="1097" t="s">
        <v>187</v>
      </c>
      <c r="L4" s="1097"/>
      <c r="M4" s="1097"/>
      <c r="N4" s="1097"/>
      <c r="S4" s="1097" t="s">
        <v>187</v>
      </c>
      <c r="T4" s="1097"/>
      <c r="U4" s="1097"/>
      <c r="V4" s="1097"/>
      <c r="AA4" s="1097" t="s">
        <v>187</v>
      </c>
      <c r="AB4" s="1097"/>
      <c r="AC4" s="1097"/>
      <c r="AD4" s="1097"/>
    </row>
    <row r="5" spans="2:31" ht="37.5" customHeight="1">
      <c r="B5" s="715"/>
      <c r="C5" s="715"/>
      <c r="D5" s="715"/>
      <c r="E5" s="715"/>
      <c r="F5" s="1102"/>
      <c r="G5" s="1102"/>
      <c r="J5" s="715"/>
      <c r="K5" s="715"/>
      <c r="L5" s="715"/>
      <c r="M5" s="715"/>
      <c r="N5" s="1102"/>
      <c r="O5" s="1102"/>
      <c r="R5" s="715"/>
      <c r="S5" s="715"/>
      <c r="T5" s="715"/>
      <c r="U5" s="715"/>
      <c r="V5" s="1102"/>
      <c r="W5" s="1102"/>
      <c r="Z5" s="715"/>
      <c r="AA5" s="715"/>
      <c r="AB5" s="715"/>
      <c r="AC5" s="715"/>
      <c r="AD5" s="1102"/>
      <c r="AE5" s="1102"/>
    </row>
    <row r="6" spans="2:31" ht="24.75" customHeight="1">
      <c r="B6" s="1098" t="s">
        <v>179</v>
      </c>
      <c r="C6" s="1098"/>
      <c r="D6" s="1098"/>
      <c r="E6" s="1098"/>
      <c r="F6" s="1098"/>
      <c r="G6" s="1098"/>
      <c r="J6" s="1098" t="s">
        <v>179</v>
      </c>
      <c r="K6" s="1098"/>
      <c r="L6" s="1098"/>
      <c r="M6" s="1098"/>
      <c r="N6" s="1098"/>
      <c r="O6" s="1098"/>
      <c r="R6" s="1098" t="s">
        <v>179</v>
      </c>
      <c r="S6" s="1098"/>
      <c r="T6" s="1098"/>
      <c r="U6" s="1098"/>
      <c r="V6" s="1098"/>
      <c r="W6" s="1098"/>
      <c r="Z6" s="1098" t="s">
        <v>179</v>
      </c>
      <c r="AA6" s="1098"/>
      <c r="AB6" s="1098"/>
      <c r="AC6" s="1098"/>
      <c r="AD6" s="1098"/>
      <c r="AE6" s="1098"/>
    </row>
    <row r="7" spans="2:31" ht="24.75" customHeight="1">
      <c r="B7" s="1098" t="s">
        <v>180</v>
      </c>
      <c r="C7" s="1098"/>
      <c r="D7" s="1098"/>
      <c r="E7" s="1098"/>
      <c r="F7" s="1098"/>
      <c r="G7" s="1098"/>
      <c r="J7" s="1098" t="s">
        <v>180</v>
      </c>
      <c r="K7" s="1098"/>
      <c r="L7" s="1098"/>
      <c r="M7" s="1098"/>
      <c r="N7" s="1098"/>
      <c r="O7" s="1098"/>
      <c r="R7" s="1098" t="s">
        <v>180</v>
      </c>
      <c r="S7" s="1098"/>
      <c r="T7" s="1098"/>
      <c r="U7" s="1098"/>
      <c r="V7" s="1098"/>
      <c r="W7" s="1098"/>
      <c r="Z7" s="1098" t="s">
        <v>180</v>
      </c>
      <c r="AA7" s="1098"/>
      <c r="AB7" s="1098"/>
      <c r="AC7" s="1098"/>
      <c r="AD7" s="1098"/>
      <c r="AE7" s="1098"/>
    </row>
    <row r="8" spans="2:31" ht="24.75" customHeight="1">
      <c r="B8" s="1098" t="s">
        <v>181</v>
      </c>
      <c r="C8" s="1098"/>
      <c r="D8" s="1098"/>
      <c r="E8" s="1099"/>
      <c r="F8" s="1099"/>
      <c r="G8" s="1099"/>
      <c r="J8" s="1098" t="s">
        <v>181</v>
      </c>
      <c r="K8" s="1098"/>
      <c r="L8" s="1098"/>
      <c r="M8" s="1099"/>
      <c r="N8" s="1099"/>
      <c r="O8" s="1099"/>
      <c r="R8" s="1098" t="s">
        <v>181</v>
      </c>
      <c r="S8" s="1098"/>
      <c r="T8" s="1098"/>
      <c r="U8" s="1099"/>
      <c r="V8" s="1099"/>
      <c r="W8" s="1099"/>
      <c r="Z8" s="1098" t="s">
        <v>181</v>
      </c>
      <c r="AA8" s="1098"/>
      <c r="AB8" s="1098"/>
      <c r="AC8" s="1099"/>
      <c r="AD8" s="1099"/>
      <c r="AE8" s="1099"/>
    </row>
    <row r="9" spans="2:31" ht="24.75" customHeight="1">
      <c r="B9" s="1098" t="s">
        <v>182</v>
      </c>
      <c r="C9" s="1098"/>
      <c r="D9" s="1098"/>
      <c r="E9" s="1100"/>
      <c r="F9" s="716"/>
      <c r="G9" s="716"/>
      <c r="J9" s="1098" t="s">
        <v>182</v>
      </c>
      <c r="K9" s="1098"/>
      <c r="L9" s="1098"/>
      <c r="M9" s="1100"/>
      <c r="N9" s="716"/>
      <c r="O9" s="716"/>
      <c r="R9" s="1098" t="s">
        <v>182</v>
      </c>
      <c r="S9" s="1098"/>
      <c r="T9" s="1098"/>
      <c r="U9" s="1100"/>
      <c r="V9" s="716"/>
      <c r="W9" s="716"/>
      <c r="Z9" s="1098" t="s">
        <v>182</v>
      </c>
      <c r="AA9" s="1098"/>
      <c r="AB9" s="1098"/>
      <c r="AC9" s="1100"/>
      <c r="AD9" s="716"/>
      <c r="AE9" s="716"/>
    </row>
    <row r="10" spans="2:31" ht="15" customHeight="1">
      <c r="B10" s="1101" t="s">
        <v>183</v>
      </c>
      <c r="C10" s="1101"/>
      <c r="D10" s="1101"/>
      <c r="F10" s="1101" t="s">
        <v>185</v>
      </c>
      <c r="G10" s="1101"/>
      <c r="J10" s="1101" t="s">
        <v>183</v>
      </c>
      <c r="K10" s="1101"/>
      <c r="L10" s="1101"/>
      <c r="N10" s="1101" t="s">
        <v>185</v>
      </c>
      <c r="O10" s="1101"/>
      <c r="R10" s="1101" t="s">
        <v>183</v>
      </c>
      <c r="S10" s="1101"/>
      <c r="T10" s="1101"/>
      <c r="V10" s="1101" t="s">
        <v>185</v>
      </c>
      <c r="W10" s="1101"/>
      <c r="Z10" s="1101" t="s">
        <v>183</v>
      </c>
      <c r="AA10" s="1101"/>
      <c r="AB10" s="1101"/>
      <c r="AD10" s="1101" t="s">
        <v>185</v>
      </c>
      <c r="AE10" s="1101"/>
    </row>
    <row r="11" spans="2:30" ht="12" customHeight="1">
      <c r="B11" s="1096" t="s">
        <v>184</v>
      </c>
      <c r="C11" s="1096"/>
      <c r="D11" s="1096"/>
      <c r="E11" s="1096"/>
      <c r="F11" s="1096"/>
      <c r="J11" s="1096" t="s">
        <v>184</v>
      </c>
      <c r="K11" s="1096"/>
      <c r="L11" s="1096"/>
      <c r="M11" s="1096"/>
      <c r="N11" s="1096"/>
      <c r="R11" s="1096" t="s">
        <v>184</v>
      </c>
      <c r="S11" s="1096"/>
      <c r="T11" s="1096"/>
      <c r="U11" s="1096"/>
      <c r="V11" s="1096"/>
      <c r="Z11" s="1096" t="s">
        <v>184</v>
      </c>
      <c r="AA11" s="1096"/>
      <c r="AB11" s="1096"/>
      <c r="AC11" s="1096"/>
      <c r="AD11" s="1096"/>
    </row>
    <row r="12" spans="1:32" ht="9.75" customHeight="1">
      <c r="A12" s="5"/>
      <c r="H12" s="166"/>
      <c r="I12" s="5"/>
      <c r="P12" s="166"/>
      <c r="Q12" s="5"/>
      <c r="X12" s="166"/>
      <c r="Y12" s="5"/>
      <c r="AF12" s="166"/>
    </row>
    <row r="13" spans="1:32" ht="9.75" customHeight="1">
      <c r="A13" s="8"/>
      <c r="H13" s="7"/>
      <c r="I13" s="8"/>
      <c r="P13" s="7"/>
      <c r="Q13" s="8"/>
      <c r="X13" s="7"/>
      <c r="Y13" s="8"/>
      <c r="AF13" s="7"/>
    </row>
    <row r="14" spans="2:30" ht="51.75" customHeight="1">
      <c r="B14" s="851"/>
      <c r="C14" s="851"/>
      <c r="D14" s="1103" t="s">
        <v>186</v>
      </c>
      <c r="E14" s="1103"/>
      <c r="F14" s="1103"/>
      <c r="J14" s="851"/>
      <c r="K14" s="851"/>
      <c r="L14" s="1103" t="s">
        <v>186</v>
      </c>
      <c r="M14" s="1103"/>
      <c r="N14" s="1103"/>
      <c r="R14" s="851"/>
      <c r="S14" s="851"/>
      <c r="T14" s="1103" t="s">
        <v>186</v>
      </c>
      <c r="U14" s="1103"/>
      <c r="V14" s="1103"/>
      <c r="Z14" s="851"/>
      <c r="AA14" s="851"/>
      <c r="AB14" s="1103" t="s">
        <v>186</v>
      </c>
      <c r="AC14" s="1103"/>
      <c r="AD14" s="1103"/>
    </row>
    <row r="15" spans="3:30" ht="27" customHeight="1">
      <c r="C15" s="1097" t="s">
        <v>178</v>
      </c>
      <c r="D15" s="1097"/>
      <c r="E15" s="1097"/>
      <c r="F15" s="1097"/>
      <c r="K15" s="1097" t="s">
        <v>178</v>
      </c>
      <c r="L15" s="1097"/>
      <c r="M15" s="1097"/>
      <c r="N15" s="1097"/>
      <c r="S15" s="1097" t="s">
        <v>178</v>
      </c>
      <c r="T15" s="1097"/>
      <c r="U15" s="1097"/>
      <c r="V15" s="1097"/>
      <c r="AA15" s="1097" t="s">
        <v>178</v>
      </c>
      <c r="AB15" s="1097"/>
      <c r="AC15" s="1097"/>
      <c r="AD15" s="1097"/>
    </row>
    <row r="16" spans="3:30" ht="27" customHeight="1">
      <c r="C16" s="1097" t="s">
        <v>187</v>
      </c>
      <c r="D16" s="1097"/>
      <c r="E16" s="1097"/>
      <c r="F16" s="1097"/>
      <c r="K16" s="1097" t="s">
        <v>187</v>
      </c>
      <c r="L16" s="1097"/>
      <c r="M16" s="1097"/>
      <c r="N16" s="1097"/>
      <c r="S16" s="1097" t="s">
        <v>187</v>
      </c>
      <c r="T16" s="1097"/>
      <c r="U16" s="1097"/>
      <c r="V16" s="1097"/>
      <c r="AA16" s="1097" t="s">
        <v>187</v>
      </c>
      <c r="AB16" s="1097"/>
      <c r="AC16" s="1097"/>
      <c r="AD16" s="1097"/>
    </row>
    <row r="17" spans="2:31" ht="37.5" customHeight="1">
      <c r="B17" s="715"/>
      <c r="C17" s="715"/>
      <c r="D17" s="715"/>
      <c r="E17" s="715"/>
      <c r="F17" s="1102"/>
      <c r="G17" s="1102"/>
      <c r="J17" s="715"/>
      <c r="K17" s="715"/>
      <c r="L17" s="715"/>
      <c r="M17" s="715"/>
      <c r="N17" s="1102"/>
      <c r="O17" s="1102"/>
      <c r="R17" s="715"/>
      <c r="S17" s="715"/>
      <c r="T17" s="715"/>
      <c r="U17" s="715"/>
      <c r="V17" s="1102"/>
      <c r="W17" s="1102"/>
      <c r="Z17" s="715"/>
      <c r="AA17" s="715"/>
      <c r="AB17" s="715"/>
      <c r="AC17" s="715"/>
      <c r="AD17" s="1102"/>
      <c r="AE17" s="1102"/>
    </row>
    <row r="18" spans="2:31" ht="24.75" customHeight="1">
      <c r="B18" s="1098" t="s">
        <v>179</v>
      </c>
      <c r="C18" s="1098"/>
      <c r="D18" s="1098"/>
      <c r="E18" s="1098"/>
      <c r="F18" s="1098"/>
      <c r="G18" s="1098"/>
      <c r="J18" s="1098" t="s">
        <v>179</v>
      </c>
      <c r="K18" s="1098"/>
      <c r="L18" s="1098"/>
      <c r="M18" s="1098"/>
      <c r="N18" s="1098"/>
      <c r="O18" s="1098"/>
      <c r="R18" s="1098" t="s">
        <v>179</v>
      </c>
      <c r="S18" s="1098"/>
      <c r="T18" s="1098"/>
      <c r="U18" s="1098"/>
      <c r="V18" s="1098"/>
      <c r="W18" s="1098"/>
      <c r="Z18" s="1098" t="s">
        <v>179</v>
      </c>
      <c r="AA18" s="1098"/>
      <c r="AB18" s="1098"/>
      <c r="AC18" s="1098"/>
      <c r="AD18" s="1098"/>
      <c r="AE18" s="1098"/>
    </row>
    <row r="19" spans="2:31" ht="24.75" customHeight="1">
      <c r="B19" s="1098" t="s">
        <v>180</v>
      </c>
      <c r="C19" s="1098"/>
      <c r="D19" s="1098"/>
      <c r="E19" s="1098"/>
      <c r="F19" s="1098"/>
      <c r="G19" s="1098"/>
      <c r="J19" s="1098" t="s">
        <v>180</v>
      </c>
      <c r="K19" s="1098"/>
      <c r="L19" s="1098"/>
      <c r="M19" s="1098"/>
      <c r="N19" s="1098"/>
      <c r="O19" s="1098"/>
      <c r="R19" s="1098" t="s">
        <v>180</v>
      </c>
      <c r="S19" s="1098"/>
      <c r="T19" s="1098"/>
      <c r="U19" s="1098"/>
      <c r="V19" s="1098"/>
      <c r="W19" s="1098"/>
      <c r="Z19" s="1098" t="s">
        <v>180</v>
      </c>
      <c r="AA19" s="1098"/>
      <c r="AB19" s="1098"/>
      <c r="AC19" s="1098"/>
      <c r="AD19" s="1098"/>
      <c r="AE19" s="1098"/>
    </row>
    <row r="20" spans="2:31" ht="24.75" customHeight="1">
      <c r="B20" s="1098" t="s">
        <v>181</v>
      </c>
      <c r="C20" s="1098"/>
      <c r="D20" s="1098"/>
      <c r="E20" s="1099"/>
      <c r="F20" s="1099"/>
      <c r="G20" s="1099"/>
      <c r="J20" s="1098" t="s">
        <v>181</v>
      </c>
      <c r="K20" s="1098"/>
      <c r="L20" s="1098"/>
      <c r="M20" s="1099"/>
      <c r="N20" s="1099"/>
      <c r="O20" s="1099"/>
      <c r="R20" s="1098" t="s">
        <v>181</v>
      </c>
      <c r="S20" s="1098"/>
      <c r="T20" s="1098"/>
      <c r="U20" s="1099"/>
      <c r="V20" s="1099"/>
      <c r="W20" s="1099"/>
      <c r="Z20" s="1098" t="s">
        <v>181</v>
      </c>
      <c r="AA20" s="1098"/>
      <c r="AB20" s="1098"/>
      <c r="AC20" s="1099"/>
      <c r="AD20" s="1099"/>
      <c r="AE20" s="1099"/>
    </row>
    <row r="21" spans="2:31" ht="24.75" customHeight="1">
      <c r="B21" s="1098" t="s">
        <v>182</v>
      </c>
      <c r="C21" s="1098"/>
      <c r="D21" s="1098"/>
      <c r="E21" s="1100"/>
      <c r="F21" s="716"/>
      <c r="G21" s="716"/>
      <c r="J21" s="1098" t="s">
        <v>182</v>
      </c>
      <c r="K21" s="1098"/>
      <c r="L21" s="1098"/>
      <c r="M21" s="1100"/>
      <c r="N21" s="716"/>
      <c r="O21" s="716"/>
      <c r="R21" s="1098" t="s">
        <v>182</v>
      </c>
      <c r="S21" s="1098"/>
      <c r="T21" s="1098"/>
      <c r="U21" s="1100"/>
      <c r="V21" s="716"/>
      <c r="W21" s="716"/>
      <c r="Z21" s="1098" t="s">
        <v>182</v>
      </c>
      <c r="AA21" s="1098"/>
      <c r="AB21" s="1098"/>
      <c r="AC21" s="1100"/>
      <c r="AD21" s="716"/>
      <c r="AE21" s="716"/>
    </row>
    <row r="22" spans="2:31" ht="15" customHeight="1">
      <c r="B22" s="1101" t="s">
        <v>183</v>
      </c>
      <c r="C22" s="1101"/>
      <c r="D22" s="1101"/>
      <c r="F22" s="1101" t="s">
        <v>185</v>
      </c>
      <c r="G22" s="1101"/>
      <c r="J22" s="1101" t="s">
        <v>183</v>
      </c>
      <c r="K22" s="1101"/>
      <c r="L22" s="1101"/>
      <c r="N22" s="1101" t="s">
        <v>185</v>
      </c>
      <c r="O22" s="1101"/>
      <c r="R22" s="1101" t="s">
        <v>183</v>
      </c>
      <c r="S22" s="1101"/>
      <c r="T22" s="1101"/>
      <c r="V22" s="1101" t="s">
        <v>185</v>
      </c>
      <c r="W22" s="1101"/>
      <c r="Z22" s="1101" t="s">
        <v>183</v>
      </c>
      <c r="AA22" s="1101"/>
      <c r="AB22" s="1101"/>
      <c r="AD22" s="1101" t="s">
        <v>185</v>
      </c>
      <c r="AE22" s="1101"/>
    </row>
    <row r="23" spans="2:30" ht="12" customHeight="1">
      <c r="B23" s="1096" t="s">
        <v>184</v>
      </c>
      <c r="C23" s="1096"/>
      <c r="D23" s="1096"/>
      <c r="E23" s="1096"/>
      <c r="F23" s="1096"/>
      <c r="J23" s="1096" t="s">
        <v>184</v>
      </c>
      <c r="K23" s="1096"/>
      <c r="L23" s="1096"/>
      <c r="M23" s="1096"/>
      <c r="N23" s="1096"/>
      <c r="R23" s="1096" t="s">
        <v>184</v>
      </c>
      <c r="S23" s="1096"/>
      <c r="T23" s="1096"/>
      <c r="U23" s="1096"/>
      <c r="V23" s="1096"/>
      <c r="Z23" s="1096" t="s">
        <v>184</v>
      </c>
      <c r="AA23" s="1096"/>
      <c r="AB23" s="1096"/>
      <c r="AC23" s="1096"/>
      <c r="AD23" s="1096"/>
    </row>
    <row r="24" spans="1:32" ht="9.75" customHeight="1">
      <c r="A24" s="5"/>
      <c r="H24" s="166"/>
      <c r="I24" s="5"/>
      <c r="P24" s="166"/>
      <c r="Q24" s="5"/>
      <c r="X24" s="166"/>
      <c r="Y24" s="5"/>
      <c r="AF24" s="166"/>
    </row>
  </sheetData>
  <sheetProtection/>
  <mergeCells count="120">
    <mergeCell ref="Z22:AB22"/>
    <mergeCell ref="AD22:AE22"/>
    <mergeCell ref="B23:F23"/>
    <mergeCell ref="J23:N23"/>
    <mergeCell ref="R23:V23"/>
    <mergeCell ref="Z23:AD23"/>
    <mergeCell ref="Z20:AB20"/>
    <mergeCell ref="AC20:AC21"/>
    <mergeCell ref="AD20:AE21"/>
    <mergeCell ref="Z21:AB21"/>
    <mergeCell ref="B22:D22"/>
    <mergeCell ref="F22:G22"/>
    <mergeCell ref="J22:L22"/>
    <mergeCell ref="N22:O22"/>
    <mergeCell ref="R22:T22"/>
    <mergeCell ref="V22:W22"/>
    <mergeCell ref="M20:M21"/>
    <mergeCell ref="N20:O21"/>
    <mergeCell ref="R20:T20"/>
    <mergeCell ref="U20:U21"/>
    <mergeCell ref="R21:T21"/>
    <mergeCell ref="V20:W21"/>
    <mergeCell ref="B19:G19"/>
    <mergeCell ref="J19:O19"/>
    <mergeCell ref="R19:W19"/>
    <mergeCell ref="Z19:AE19"/>
    <mergeCell ref="B20:D20"/>
    <mergeCell ref="E20:E21"/>
    <mergeCell ref="F20:G21"/>
    <mergeCell ref="J20:L20"/>
    <mergeCell ref="B21:D21"/>
    <mergeCell ref="J21:L21"/>
    <mergeCell ref="Z17:AC17"/>
    <mergeCell ref="AD17:AE17"/>
    <mergeCell ref="B18:G18"/>
    <mergeCell ref="J18:O18"/>
    <mergeCell ref="R18:W18"/>
    <mergeCell ref="Z18:AE18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Z14:AA14"/>
    <mergeCell ref="AB14:AD14"/>
    <mergeCell ref="C15:F15"/>
    <mergeCell ref="K15:N15"/>
    <mergeCell ref="S15:V15"/>
    <mergeCell ref="AA15:AD15"/>
    <mergeCell ref="B14:C14"/>
    <mergeCell ref="D14:F14"/>
    <mergeCell ref="J14:K14"/>
    <mergeCell ref="L14:N14"/>
    <mergeCell ref="R14:S14"/>
    <mergeCell ref="T14:V14"/>
    <mergeCell ref="AA4:AD4"/>
    <mergeCell ref="Z5:AC5"/>
    <mergeCell ref="AD5:AE5"/>
    <mergeCell ref="Z10:AB10"/>
    <mergeCell ref="AD10:AE10"/>
    <mergeCell ref="Z11:AD11"/>
    <mergeCell ref="R11:V11"/>
    <mergeCell ref="Z2:AA2"/>
    <mergeCell ref="Z6:AE6"/>
    <mergeCell ref="Z7:AE7"/>
    <mergeCell ref="Z8:AB8"/>
    <mergeCell ref="AC8:AC9"/>
    <mergeCell ref="AD8:AE9"/>
    <mergeCell ref="Z9:AB9"/>
    <mergeCell ref="AB2:AD2"/>
    <mergeCell ref="AA3:AD3"/>
    <mergeCell ref="T2:V2"/>
    <mergeCell ref="S3:V3"/>
    <mergeCell ref="S4:V4"/>
    <mergeCell ref="R5:U5"/>
    <mergeCell ref="V5:W5"/>
    <mergeCell ref="R10:T10"/>
    <mergeCell ref="V10:W10"/>
    <mergeCell ref="J10:L10"/>
    <mergeCell ref="N10:O10"/>
    <mergeCell ref="J11:N11"/>
    <mergeCell ref="R2:S2"/>
    <mergeCell ref="R6:W6"/>
    <mergeCell ref="R7:W7"/>
    <mergeCell ref="R8:T8"/>
    <mergeCell ref="U8:U9"/>
    <mergeCell ref="V8:W9"/>
    <mergeCell ref="R9:T9"/>
    <mergeCell ref="J2:K2"/>
    <mergeCell ref="J6:O6"/>
    <mergeCell ref="J7:O7"/>
    <mergeCell ref="J8:L8"/>
    <mergeCell ref="M8:M9"/>
    <mergeCell ref="N8:O9"/>
    <mergeCell ref="J9:L9"/>
    <mergeCell ref="B2:C2"/>
    <mergeCell ref="B5:E5"/>
    <mergeCell ref="F5:G5"/>
    <mergeCell ref="D2:F2"/>
    <mergeCell ref="C3:F3"/>
    <mergeCell ref="L2:N2"/>
    <mergeCell ref="K3:N3"/>
    <mergeCell ref="K4:N4"/>
    <mergeCell ref="J5:M5"/>
    <mergeCell ref="N5:O5"/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zoomScalePageLayoutView="0" workbookViewId="0" topLeftCell="A1">
      <selection activeCell="A1" sqref="A1:F1"/>
    </sheetView>
  </sheetViews>
  <sheetFormatPr defaultColWidth="9.00390625" defaultRowHeight="12.75"/>
  <cols>
    <col min="1" max="1" width="7.75390625" style="0" customWidth="1"/>
    <col min="2" max="2" width="24.75390625" style="0" customWidth="1"/>
    <col min="3" max="4" width="2.75390625" style="0" customWidth="1"/>
    <col min="5" max="5" width="7.75390625" style="0" customWidth="1"/>
    <col min="6" max="6" width="17.75390625" style="0" customWidth="1"/>
    <col min="7" max="8" width="6.75390625" style="0" customWidth="1"/>
    <col min="9" max="9" width="7.75390625" style="0" customWidth="1"/>
    <col min="10" max="10" width="24.75390625" style="0" customWidth="1"/>
    <col min="11" max="12" width="2.75390625" style="0" customWidth="1"/>
    <col min="13" max="13" width="7.75390625" style="0" customWidth="1"/>
    <col min="14" max="14" width="17.75390625" style="0" customWidth="1"/>
  </cols>
  <sheetData>
    <row r="1" spans="1:14" ht="19.5" customHeight="1">
      <c r="A1" s="571" t="s">
        <v>0</v>
      </c>
      <c r="B1" s="571"/>
      <c r="C1" s="571"/>
      <c r="D1" s="571"/>
      <c r="E1" s="571"/>
      <c r="F1" s="571"/>
      <c r="G1" s="3"/>
      <c r="H1" s="4"/>
      <c r="I1" s="571" t="s">
        <v>0</v>
      </c>
      <c r="J1" s="571"/>
      <c r="K1" s="571"/>
      <c r="L1" s="571"/>
      <c r="M1" s="571"/>
      <c r="N1" s="571"/>
    </row>
    <row r="2" spans="1:14" ht="30" customHeight="1">
      <c r="A2" s="30" t="s">
        <v>1</v>
      </c>
      <c r="B2" s="31"/>
      <c r="C2" s="31"/>
      <c r="D2" s="31"/>
      <c r="E2" s="31"/>
      <c r="F2" s="31"/>
      <c r="G2" s="32"/>
      <c r="H2" s="4"/>
      <c r="I2" s="30" t="s">
        <v>1</v>
      </c>
      <c r="J2" s="31"/>
      <c r="K2" s="31"/>
      <c r="L2" s="31"/>
      <c r="M2" s="31"/>
      <c r="N2" s="31"/>
    </row>
    <row r="3" spans="1:14" ht="15" customHeight="1">
      <c r="A3" s="30"/>
      <c r="B3" s="30"/>
      <c r="C3" s="30"/>
      <c r="D3" s="30"/>
      <c r="E3" s="30"/>
      <c r="F3" s="30"/>
      <c r="G3" s="32"/>
      <c r="H3" s="4"/>
      <c r="I3" s="30"/>
      <c r="J3" s="30"/>
      <c r="K3" s="30"/>
      <c r="L3" s="30"/>
      <c r="M3" s="30"/>
      <c r="N3" s="30"/>
    </row>
    <row r="4" spans="1:14" ht="15" customHeight="1">
      <c r="A4" s="30" t="s">
        <v>28</v>
      </c>
      <c r="B4" s="31"/>
      <c r="C4" s="33"/>
      <c r="D4" s="34"/>
      <c r="E4" s="30" t="s">
        <v>8</v>
      </c>
      <c r="F4" s="31"/>
      <c r="G4" s="32"/>
      <c r="H4" s="4"/>
      <c r="I4" s="30" t="s">
        <v>28</v>
      </c>
      <c r="J4" s="31"/>
      <c r="K4" s="33"/>
      <c r="L4" s="34"/>
      <c r="M4" s="30" t="s">
        <v>8</v>
      </c>
      <c r="N4" s="31"/>
    </row>
    <row r="5" spans="1:14" ht="30" customHeight="1">
      <c r="A5" s="30" t="s">
        <v>2</v>
      </c>
      <c r="B5" s="31"/>
      <c r="C5" s="33"/>
      <c r="D5" s="34"/>
      <c r="E5" s="30" t="s">
        <v>29</v>
      </c>
      <c r="F5" s="35"/>
      <c r="G5" s="32"/>
      <c r="H5" s="4"/>
      <c r="I5" s="30" t="s">
        <v>2</v>
      </c>
      <c r="J5" s="31"/>
      <c r="K5" s="33"/>
      <c r="L5" s="34"/>
      <c r="M5" s="30" t="s">
        <v>29</v>
      </c>
      <c r="N5" s="35"/>
    </row>
    <row r="6" spans="1:14" ht="19.5" customHeight="1">
      <c r="A6" s="30" t="s">
        <v>3</v>
      </c>
      <c r="B6" s="31"/>
      <c r="C6" s="33"/>
      <c r="D6" s="34"/>
      <c r="E6" s="31"/>
      <c r="F6" s="31"/>
      <c r="G6" s="32"/>
      <c r="H6" s="4"/>
      <c r="I6" s="30" t="s">
        <v>3</v>
      </c>
      <c r="J6" s="31"/>
      <c r="K6" s="33"/>
      <c r="L6" s="34"/>
      <c r="M6" s="31"/>
      <c r="N6" s="31"/>
    </row>
    <row r="7" spans="1:14" ht="19.5" customHeight="1">
      <c r="A7" s="30" t="s">
        <v>4</v>
      </c>
      <c r="B7" s="31"/>
      <c r="C7" s="33"/>
      <c r="D7" s="34"/>
      <c r="E7" s="1104" t="s">
        <v>347</v>
      </c>
      <c r="F7" s="1105"/>
      <c r="G7" s="32"/>
      <c r="H7" s="4"/>
      <c r="I7" s="30" t="s">
        <v>4</v>
      </c>
      <c r="J7" s="31"/>
      <c r="K7" s="33"/>
      <c r="L7" s="34"/>
      <c r="M7" s="1104" t="s">
        <v>347</v>
      </c>
      <c r="N7" s="1105"/>
    </row>
    <row r="8" spans="1:14" ht="19.5" customHeight="1">
      <c r="A8" s="30" t="s">
        <v>5</v>
      </c>
      <c r="B8" s="35"/>
      <c r="C8" s="33"/>
      <c r="D8" s="34"/>
      <c r="E8" s="1106" t="s">
        <v>348</v>
      </c>
      <c r="F8" s="1104"/>
      <c r="G8" s="32"/>
      <c r="H8" s="4"/>
      <c r="I8" s="30" t="s">
        <v>5</v>
      </c>
      <c r="J8" s="35"/>
      <c r="K8" s="33"/>
      <c r="L8" s="34"/>
      <c r="M8" s="1106" t="s">
        <v>348</v>
      </c>
      <c r="N8" s="1104"/>
    </row>
    <row r="9" spans="1:14" ht="19.5" customHeight="1">
      <c r="A9" s="30" t="s">
        <v>6</v>
      </c>
      <c r="B9" s="35"/>
      <c r="C9" s="33"/>
      <c r="D9" s="34"/>
      <c r="E9" s="31"/>
      <c r="F9" s="31"/>
      <c r="G9" s="32"/>
      <c r="H9" s="4"/>
      <c r="I9" s="30" t="s">
        <v>6</v>
      </c>
      <c r="J9" s="35"/>
      <c r="K9" s="33"/>
      <c r="L9" s="34"/>
      <c r="M9" s="31"/>
      <c r="N9" s="31"/>
    </row>
    <row r="10" spans="1:14" ht="19.5" customHeight="1">
      <c r="A10" s="30" t="s">
        <v>7</v>
      </c>
      <c r="B10" s="35"/>
      <c r="C10" s="33"/>
      <c r="D10" s="34"/>
      <c r="E10" s="31"/>
      <c r="F10" s="31"/>
      <c r="G10" s="32"/>
      <c r="H10" s="4"/>
      <c r="I10" s="30" t="s">
        <v>7</v>
      </c>
      <c r="J10" s="35"/>
      <c r="K10" s="33"/>
      <c r="L10" s="34"/>
      <c r="M10" s="31"/>
      <c r="N10" s="31"/>
    </row>
    <row r="11" spans="1:14" ht="30" customHeight="1">
      <c r="A11" s="30" t="s">
        <v>10</v>
      </c>
      <c r="B11" s="31"/>
      <c r="C11" s="30"/>
      <c r="D11" s="30"/>
      <c r="E11" s="30" t="s">
        <v>9</v>
      </c>
      <c r="F11" s="31"/>
      <c r="G11" s="32"/>
      <c r="H11" s="4"/>
      <c r="I11" s="30" t="s">
        <v>10</v>
      </c>
      <c r="J11" s="31"/>
      <c r="K11" s="30"/>
      <c r="L11" s="30"/>
      <c r="M11" s="30" t="s">
        <v>9</v>
      </c>
      <c r="N11" s="31"/>
    </row>
    <row r="12" spans="1:14" ht="34.5" customHeight="1">
      <c r="A12" s="31"/>
      <c r="B12" s="31"/>
      <c r="C12" s="31"/>
      <c r="D12" s="31"/>
      <c r="E12" s="31"/>
      <c r="F12" s="31"/>
      <c r="G12" s="36"/>
      <c r="H12" s="5"/>
      <c r="I12" s="1"/>
      <c r="J12" s="1"/>
      <c r="K12" s="1"/>
      <c r="L12" s="1"/>
      <c r="M12" s="1"/>
      <c r="N12" s="1"/>
    </row>
    <row r="13" spans="1:14" ht="31.5" customHeight="1">
      <c r="A13" s="6"/>
      <c r="B13" s="6"/>
      <c r="C13" s="6"/>
      <c r="D13" s="6"/>
      <c r="E13" s="6"/>
      <c r="F13" s="6"/>
      <c r="G13" s="7"/>
      <c r="H13" s="8"/>
      <c r="I13" s="6"/>
      <c r="J13" s="6"/>
      <c r="K13" s="6"/>
      <c r="L13" s="6"/>
      <c r="M13" s="6"/>
      <c r="N13" s="6"/>
    </row>
    <row r="14" spans="1:14" ht="19.5" customHeight="1">
      <c r="A14" s="571" t="s">
        <v>0</v>
      </c>
      <c r="B14" s="571"/>
      <c r="C14" s="571"/>
      <c r="D14" s="571"/>
      <c r="E14" s="571"/>
      <c r="F14" s="571"/>
      <c r="G14" s="3"/>
      <c r="H14" s="4"/>
      <c r="I14" s="571" t="s">
        <v>0</v>
      </c>
      <c r="J14" s="571"/>
      <c r="K14" s="571"/>
      <c r="L14" s="571"/>
      <c r="M14" s="571"/>
      <c r="N14" s="571"/>
    </row>
    <row r="15" spans="1:14" ht="30" customHeight="1">
      <c r="A15" s="30" t="s">
        <v>1</v>
      </c>
      <c r="B15" s="31"/>
      <c r="C15" s="31"/>
      <c r="D15" s="31"/>
      <c r="E15" s="31"/>
      <c r="F15" s="31"/>
      <c r="G15" s="3"/>
      <c r="H15" s="4"/>
      <c r="I15" s="30" t="s">
        <v>1</v>
      </c>
      <c r="J15" s="31"/>
      <c r="K15" s="31"/>
      <c r="L15" s="31"/>
      <c r="M15" s="31"/>
      <c r="N15" s="31"/>
    </row>
    <row r="16" spans="1:14" ht="15" customHeight="1">
      <c r="A16" s="30"/>
      <c r="B16" s="30"/>
      <c r="C16" s="30"/>
      <c r="D16" s="30"/>
      <c r="E16" s="30"/>
      <c r="F16" s="30"/>
      <c r="G16" s="3"/>
      <c r="H16" s="4"/>
      <c r="I16" s="30"/>
      <c r="J16" s="30"/>
      <c r="K16" s="30"/>
      <c r="L16" s="30"/>
      <c r="M16" s="30"/>
      <c r="N16" s="30"/>
    </row>
    <row r="17" spans="1:14" ht="15" customHeight="1">
      <c r="A17" s="30" t="s">
        <v>28</v>
      </c>
      <c r="B17" s="31"/>
      <c r="C17" s="33"/>
      <c r="D17" s="34"/>
      <c r="E17" s="30" t="s">
        <v>8</v>
      </c>
      <c r="F17" s="31"/>
      <c r="G17" s="3"/>
      <c r="H17" s="4"/>
      <c r="I17" s="30" t="s">
        <v>28</v>
      </c>
      <c r="J17" s="31"/>
      <c r="K17" s="33"/>
      <c r="L17" s="34"/>
      <c r="M17" s="30" t="s">
        <v>8</v>
      </c>
      <c r="N17" s="31"/>
    </row>
    <row r="18" spans="1:14" ht="30" customHeight="1">
      <c r="A18" s="30" t="s">
        <v>2</v>
      </c>
      <c r="B18" s="31"/>
      <c r="C18" s="33"/>
      <c r="D18" s="34"/>
      <c r="E18" s="30" t="s">
        <v>29</v>
      </c>
      <c r="F18" s="35"/>
      <c r="G18" s="3"/>
      <c r="H18" s="4"/>
      <c r="I18" s="30" t="s">
        <v>2</v>
      </c>
      <c r="J18" s="31"/>
      <c r="K18" s="33"/>
      <c r="L18" s="34"/>
      <c r="M18" s="30" t="s">
        <v>29</v>
      </c>
      <c r="N18" s="35"/>
    </row>
    <row r="19" spans="1:14" ht="19.5" customHeight="1">
      <c r="A19" s="30" t="s">
        <v>3</v>
      </c>
      <c r="B19" s="31"/>
      <c r="C19" s="33"/>
      <c r="D19" s="34"/>
      <c r="E19" s="31"/>
      <c r="F19" s="31"/>
      <c r="G19" s="3"/>
      <c r="H19" s="4"/>
      <c r="I19" s="30" t="s">
        <v>3</v>
      </c>
      <c r="J19" s="31"/>
      <c r="K19" s="33"/>
      <c r="L19" s="34"/>
      <c r="M19" s="31"/>
      <c r="N19" s="31"/>
    </row>
    <row r="20" spans="1:14" ht="19.5" customHeight="1">
      <c r="A20" s="30" t="s">
        <v>4</v>
      </c>
      <c r="B20" s="31"/>
      <c r="C20" s="33"/>
      <c r="D20" s="34"/>
      <c r="E20" s="1104" t="s">
        <v>347</v>
      </c>
      <c r="F20" s="1105"/>
      <c r="G20" s="3"/>
      <c r="H20" s="4"/>
      <c r="I20" s="30" t="s">
        <v>4</v>
      </c>
      <c r="J20" s="31"/>
      <c r="K20" s="33"/>
      <c r="L20" s="34"/>
      <c r="M20" s="1104" t="s">
        <v>347</v>
      </c>
      <c r="N20" s="1105"/>
    </row>
    <row r="21" spans="1:14" ht="19.5" customHeight="1">
      <c r="A21" s="30" t="s">
        <v>5</v>
      </c>
      <c r="B21" s="35"/>
      <c r="C21" s="33"/>
      <c r="D21" s="34"/>
      <c r="E21" s="1106" t="s">
        <v>348</v>
      </c>
      <c r="F21" s="1104"/>
      <c r="G21" s="3"/>
      <c r="H21" s="4"/>
      <c r="I21" s="30" t="s">
        <v>5</v>
      </c>
      <c r="J21" s="35"/>
      <c r="K21" s="33"/>
      <c r="L21" s="34"/>
      <c r="M21" s="1106" t="s">
        <v>348</v>
      </c>
      <c r="N21" s="1104"/>
    </row>
    <row r="22" spans="1:14" ht="19.5" customHeight="1">
      <c r="A22" s="30" t="s">
        <v>6</v>
      </c>
      <c r="B22" s="35"/>
      <c r="C22" s="33"/>
      <c r="D22" s="34"/>
      <c r="E22" s="31"/>
      <c r="F22" s="31"/>
      <c r="G22" s="3"/>
      <c r="H22" s="4"/>
      <c r="I22" s="30" t="s">
        <v>6</v>
      </c>
      <c r="J22" s="35"/>
      <c r="K22" s="33"/>
      <c r="L22" s="34"/>
      <c r="M22" s="31"/>
      <c r="N22" s="31"/>
    </row>
    <row r="23" spans="1:14" ht="19.5" customHeight="1">
      <c r="A23" s="30" t="s">
        <v>7</v>
      </c>
      <c r="B23" s="35"/>
      <c r="C23" s="33"/>
      <c r="D23" s="34"/>
      <c r="E23" s="31"/>
      <c r="F23" s="31"/>
      <c r="G23" s="3"/>
      <c r="H23" s="4"/>
      <c r="I23" s="30" t="s">
        <v>7</v>
      </c>
      <c r="J23" s="35"/>
      <c r="K23" s="33"/>
      <c r="L23" s="34"/>
      <c r="M23" s="31"/>
      <c r="N23" s="31"/>
    </row>
    <row r="24" spans="1:14" ht="30" customHeight="1">
      <c r="A24" s="30" t="s">
        <v>10</v>
      </c>
      <c r="B24" s="31"/>
      <c r="C24" s="30"/>
      <c r="D24" s="30"/>
      <c r="E24" s="30" t="s">
        <v>9</v>
      </c>
      <c r="F24" s="31"/>
      <c r="G24" s="3"/>
      <c r="H24" s="4"/>
      <c r="I24" s="30" t="s">
        <v>10</v>
      </c>
      <c r="J24" s="31"/>
      <c r="K24" s="30"/>
      <c r="L24" s="30"/>
      <c r="M24" s="30" t="s">
        <v>9</v>
      </c>
      <c r="N24" s="31"/>
    </row>
    <row r="25" spans="7:8" ht="12.75">
      <c r="G25" s="2"/>
      <c r="H25" s="2"/>
    </row>
  </sheetData>
  <sheetProtection/>
  <mergeCells count="4">
    <mergeCell ref="A1:F1"/>
    <mergeCell ref="I1:N1"/>
    <mergeCell ref="A14:F14"/>
    <mergeCell ref="I14:N14"/>
  </mergeCells>
  <printOptions/>
  <pageMargins left="0.5511811023622047" right="0.2362204724409449" top="0.4330708661417323" bottom="0.35433070866141736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90" customWidth="1"/>
    <col min="2" max="2" width="15.75390625" style="190" customWidth="1"/>
    <col min="3" max="3" width="5.75390625" style="190" customWidth="1"/>
    <col min="4" max="5" width="6.75390625" style="190" customWidth="1"/>
    <col min="6" max="6" width="4.75390625" style="190" customWidth="1"/>
    <col min="7" max="7" width="6.75390625" style="190" customWidth="1"/>
    <col min="8" max="8" width="5.75390625" style="190" customWidth="1"/>
    <col min="9" max="9" width="6.75390625" style="190" customWidth="1"/>
    <col min="10" max="10" width="1.75390625" style="190" customWidth="1"/>
    <col min="11" max="11" width="10.75390625" style="190" customWidth="1"/>
    <col min="12" max="12" width="15.75390625" style="190" customWidth="1"/>
    <col min="13" max="13" width="5.75390625" style="190" customWidth="1"/>
    <col min="14" max="15" width="6.75390625" style="190" customWidth="1"/>
    <col min="16" max="16" width="4.75390625" style="190" customWidth="1"/>
    <col min="17" max="17" width="6.75390625" style="190" customWidth="1"/>
    <col min="18" max="18" width="5.75390625" style="190" customWidth="1"/>
    <col min="19" max="19" width="6.75390625" style="190" customWidth="1"/>
    <col min="20" max="16384" width="9.125" style="190" customWidth="1"/>
  </cols>
  <sheetData>
    <row r="1" spans="2:19" ht="27.75" customHeight="1">
      <c r="B1" s="325" t="s">
        <v>227</v>
      </c>
      <c r="C1" s="325"/>
      <c r="D1" s="327" t="s">
        <v>39</v>
      </c>
      <c r="E1" s="327"/>
      <c r="F1" s="327"/>
      <c r="G1" s="327"/>
      <c r="H1" s="327"/>
      <c r="I1" s="327"/>
      <c r="K1" s="191" t="s">
        <v>57</v>
      </c>
      <c r="L1" s="328"/>
      <c r="M1" s="328"/>
      <c r="N1" s="328"/>
      <c r="O1" s="329" t="s">
        <v>228</v>
      </c>
      <c r="P1" s="329"/>
      <c r="Q1" s="330"/>
      <c r="R1" s="330"/>
      <c r="S1" s="330"/>
    </row>
    <row r="2" spans="2:3" ht="9.75" customHeight="1" thickBot="1">
      <c r="B2" s="326"/>
      <c r="C2" s="326"/>
    </row>
    <row r="3" spans="1:19" ht="19.5" customHeight="1" thickBot="1">
      <c r="A3" s="192" t="s">
        <v>229</v>
      </c>
      <c r="B3" s="322"/>
      <c r="C3" s="323"/>
      <c r="D3" s="323"/>
      <c r="E3" s="323"/>
      <c r="F3" s="323"/>
      <c r="G3" s="323"/>
      <c r="H3" s="323"/>
      <c r="I3" s="324"/>
      <c r="K3" s="192" t="s">
        <v>230</v>
      </c>
      <c r="L3" s="322"/>
      <c r="M3" s="323"/>
      <c r="N3" s="323"/>
      <c r="O3" s="323"/>
      <c r="P3" s="323"/>
      <c r="Q3" s="323"/>
      <c r="R3" s="323"/>
      <c r="S3" s="324"/>
    </row>
    <row r="4" ht="4.5" customHeight="1" thickBot="1"/>
    <row r="5" spans="1:19" ht="12.75" customHeight="1">
      <c r="A5" s="331" t="s">
        <v>67</v>
      </c>
      <c r="B5" s="332"/>
      <c r="C5" s="320" t="s">
        <v>231</v>
      </c>
      <c r="D5" s="315" t="s">
        <v>232</v>
      </c>
      <c r="E5" s="316"/>
      <c r="F5" s="316"/>
      <c r="G5" s="317"/>
      <c r="H5" s="318" t="s">
        <v>31</v>
      </c>
      <c r="I5" s="319"/>
      <c r="K5" s="331" t="s">
        <v>67</v>
      </c>
      <c r="L5" s="332"/>
      <c r="M5" s="320" t="s">
        <v>231</v>
      </c>
      <c r="N5" s="315" t="s">
        <v>232</v>
      </c>
      <c r="O5" s="316"/>
      <c r="P5" s="316"/>
      <c r="Q5" s="317"/>
      <c r="R5" s="318" t="s">
        <v>31</v>
      </c>
      <c r="S5" s="319"/>
    </row>
    <row r="6" spans="1:19" ht="12.75" customHeight="1" thickBot="1">
      <c r="A6" s="333" t="s">
        <v>112</v>
      </c>
      <c r="B6" s="334"/>
      <c r="C6" s="321"/>
      <c r="D6" s="193" t="s">
        <v>15</v>
      </c>
      <c r="E6" s="194" t="s">
        <v>233</v>
      </c>
      <c r="F6" s="194" t="s">
        <v>234</v>
      </c>
      <c r="G6" s="195" t="s">
        <v>235</v>
      </c>
      <c r="H6" s="196" t="s">
        <v>345</v>
      </c>
      <c r="I6" s="197" t="s">
        <v>236</v>
      </c>
      <c r="K6" s="333" t="s">
        <v>112</v>
      </c>
      <c r="L6" s="334"/>
      <c r="M6" s="321"/>
      <c r="N6" s="193" t="s">
        <v>15</v>
      </c>
      <c r="O6" s="194" t="s">
        <v>233</v>
      </c>
      <c r="P6" s="194" t="s">
        <v>234</v>
      </c>
      <c r="Q6" s="195" t="s">
        <v>235</v>
      </c>
      <c r="R6" s="196" t="s">
        <v>345</v>
      </c>
      <c r="S6" s="197" t="s">
        <v>236</v>
      </c>
    </row>
    <row r="7" spans="1:12" ht="4.5" customHeight="1" thickBot="1">
      <c r="A7" s="198"/>
      <c r="B7" s="198"/>
      <c r="K7" s="198"/>
      <c r="L7" s="198"/>
    </row>
    <row r="8" spans="1:19" ht="12.75" customHeight="1">
      <c r="A8" s="305"/>
      <c r="B8" s="306"/>
      <c r="C8" s="199">
        <v>1</v>
      </c>
      <c r="D8" s="225"/>
      <c r="E8" s="226"/>
      <c r="F8" s="226"/>
      <c r="G8" s="200">
        <f>IF(ISBLANK(D8),"",D8+E8)</f>
      </c>
      <c r="H8" s="201">
        <f>IF(OR(ISNUMBER($G8),ISNUMBER($Q8)),(SIGN(N($G8)-N($Q8))+1)/2,"")</f>
      </c>
      <c r="I8" s="202"/>
      <c r="K8" s="305"/>
      <c r="L8" s="306"/>
      <c r="M8" s="199">
        <v>1</v>
      </c>
      <c r="N8" s="225"/>
      <c r="O8" s="226"/>
      <c r="P8" s="226"/>
      <c r="Q8" s="200">
        <f>IF(ISBLANK(N8),"",N8+O8)</f>
      </c>
      <c r="R8" s="201">
        <f>IF(ISNUMBER($H8),1-$H8,"")</f>
      </c>
      <c r="S8" s="202"/>
    </row>
    <row r="9" spans="1:19" ht="12.75" customHeight="1">
      <c r="A9" s="307"/>
      <c r="B9" s="308"/>
      <c r="C9" s="203">
        <v>2</v>
      </c>
      <c r="D9" s="227"/>
      <c r="E9" s="228"/>
      <c r="F9" s="228"/>
      <c r="G9" s="204">
        <f>IF(ISBLANK(D9),"",D9+E9)</f>
      </c>
      <c r="H9" s="205">
        <f>IF(OR(ISNUMBER($G9),ISNUMBER($Q9)),(SIGN(N($G9)-N($Q9))+1)/2,"")</f>
      </c>
      <c r="I9" s="202"/>
      <c r="K9" s="307"/>
      <c r="L9" s="308"/>
      <c r="M9" s="203">
        <v>2</v>
      </c>
      <c r="N9" s="227"/>
      <c r="O9" s="228"/>
      <c r="P9" s="228"/>
      <c r="Q9" s="204">
        <f>IF(ISBLANK(N9),"",N9+O9)</f>
      </c>
      <c r="R9" s="205">
        <f>IF(ISNUMBER($H9),1-$H9,"")</f>
      </c>
      <c r="S9" s="202"/>
    </row>
    <row r="10" spans="1:19" ht="12.75" customHeight="1" thickBot="1">
      <c r="A10" s="309"/>
      <c r="B10" s="310"/>
      <c r="C10" s="203">
        <v>3</v>
      </c>
      <c r="D10" s="227"/>
      <c r="E10" s="228"/>
      <c r="F10" s="228"/>
      <c r="G10" s="204">
        <f>IF(ISBLANK(D10),"",D10+E10)</f>
      </c>
      <c r="H10" s="205">
        <f>IF(OR(ISNUMBER($G10),ISNUMBER($Q10)),(SIGN(N($G10)-N($Q10))+1)/2,"")</f>
      </c>
      <c r="I10" s="202"/>
      <c r="K10" s="309"/>
      <c r="L10" s="310"/>
      <c r="M10" s="203">
        <v>3</v>
      </c>
      <c r="N10" s="227"/>
      <c r="O10" s="228"/>
      <c r="P10" s="228"/>
      <c r="Q10" s="204">
        <f>IF(ISBLANK(N10),"",N10+O10)</f>
      </c>
      <c r="R10" s="205">
        <f>IF(ISNUMBER($H10),1-$H10,"")</f>
      </c>
      <c r="S10" s="202"/>
    </row>
    <row r="11" spans="1:19" ht="12.75" customHeight="1">
      <c r="A11" s="311"/>
      <c r="B11" s="312"/>
      <c r="C11" s="206">
        <v>4</v>
      </c>
      <c r="D11" s="229"/>
      <c r="E11" s="230"/>
      <c r="F11" s="230"/>
      <c r="G11" s="207">
        <f>IF(ISBLANK(D11),"",D11+E11)</f>
      </c>
      <c r="H11" s="208">
        <f>IF(OR(ISNUMBER($G11),ISNUMBER($Q11)),(SIGN(N($G11)-N($Q11))+1)/2,"")</f>
      </c>
      <c r="I11" s="303">
        <f>IF(ISNUMBER(H12),(SIGN(1000*($H12-$R12)+$G12-$Q12)+1)/2,"")</f>
      </c>
      <c r="K11" s="311"/>
      <c r="L11" s="312"/>
      <c r="M11" s="206">
        <v>4</v>
      </c>
      <c r="N11" s="229"/>
      <c r="O11" s="230"/>
      <c r="P11" s="230"/>
      <c r="Q11" s="207">
        <f>IF(ISBLANK(N11),"",N11+O11)</f>
      </c>
      <c r="R11" s="208">
        <f>IF(ISNUMBER($H11),1-$H11,"")</f>
      </c>
      <c r="S11" s="303">
        <f>IF(ISNUMBER($I11),1-$I11,"")</f>
      </c>
    </row>
    <row r="12" spans="1:19" ht="15.75" customHeight="1" thickBot="1">
      <c r="A12" s="313"/>
      <c r="B12" s="314"/>
      <c r="C12" s="209" t="s">
        <v>235</v>
      </c>
      <c r="D12" s="210">
        <f>IF(ISNUMBER($G12),SUM(D8:D11),"")</f>
      </c>
      <c r="E12" s="211">
        <f>IF(ISNUMBER($G12),SUM(E8:E11),"")</f>
      </c>
      <c r="F12" s="211">
        <f>IF(ISNUMBER($G12),SUM(F8:F11),"")</f>
      </c>
      <c r="G12" s="212">
        <f>IF(SUM($G8:$G11)+SUM($Q8:$Q11)&gt;0,SUM(G8:G11),"")</f>
      </c>
      <c r="H12" s="210">
        <f>IF(ISNUMBER($G12),SUM(H8:H11),"")</f>
      </c>
      <c r="I12" s="304"/>
      <c r="K12" s="313"/>
      <c r="L12" s="314"/>
      <c r="M12" s="209" t="s">
        <v>235</v>
      </c>
      <c r="N12" s="210">
        <f>IF(ISNUMBER($G12),SUM(N8:N11),"")</f>
      </c>
      <c r="O12" s="211">
        <f>IF(ISNUMBER($G12),SUM(O8:O11),"")</f>
      </c>
      <c r="P12" s="211">
        <f>IF(ISNUMBER($G12),SUM(P8:P11),"")</f>
      </c>
      <c r="Q12" s="212">
        <f>IF(SUM($G8:$G11)+SUM($Q8:$Q11)&gt;0,SUM(Q8:Q11),"")</f>
      </c>
      <c r="R12" s="210">
        <f>IF(ISNUMBER($G12),SUM(R8:R11),"")</f>
      </c>
      <c r="S12" s="304"/>
    </row>
    <row r="13" spans="1:19" ht="12.75" customHeight="1">
      <c r="A13" s="305"/>
      <c r="B13" s="306"/>
      <c r="C13" s="199">
        <v>1</v>
      </c>
      <c r="D13" s="225"/>
      <c r="E13" s="226"/>
      <c r="F13" s="226"/>
      <c r="G13" s="200">
        <f>IF(ISBLANK(D13),"",D13+E13)</f>
      </c>
      <c r="H13" s="201">
        <f>IF(OR(ISNUMBER($G13),ISNUMBER($Q13)),(SIGN(N($G13)-N($Q13))+1)/2,"")</f>
      </c>
      <c r="I13" s="202"/>
      <c r="K13" s="305"/>
      <c r="L13" s="306"/>
      <c r="M13" s="199">
        <v>1</v>
      </c>
      <c r="N13" s="225"/>
      <c r="O13" s="226"/>
      <c r="P13" s="226"/>
      <c r="Q13" s="200">
        <f>IF(ISBLANK(N13),"",N13+O13)</f>
      </c>
      <c r="R13" s="201">
        <f>IF(ISNUMBER($H13),1-$H13,"")</f>
      </c>
      <c r="S13" s="202"/>
    </row>
    <row r="14" spans="1:19" ht="12.75" customHeight="1">
      <c r="A14" s="307"/>
      <c r="B14" s="308"/>
      <c r="C14" s="203">
        <v>2</v>
      </c>
      <c r="D14" s="227"/>
      <c r="E14" s="228"/>
      <c r="F14" s="228"/>
      <c r="G14" s="204">
        <f>IF(ISBLANK(D14),"",D14+E14)</f>
      </c>
      <c r="H14" s="205">
        <f>IF(OR(ISNUMBER($G14),ISNUMBER($Q14)),(SIGN(N($G14)-N($Q14))+1)/2,"")</f>
      </c>
      <c r="I14" s="202"/>
      <c r="K14" s="307"/>
      <c r="L14" s="308"/>
      <c r="M14" s="203">
        <v>2</v>
      </c>
      <c r="N14" s="227"/>
      <c r="O14" s="228"/>
      <c r="P14" s="228"/>
      <c r="Q14" s="204">
        <f>IF(ISBLANK(N14),"",N14+O14)</f>
      </c>
      <c r="R14" s="205">
        <f>IF(ISNUMBER($H14),1-$H14,"")</f>
      </c>
      <c r="S14" s="202"/>
    </row>
    <row r="15" spans="1:19" ht="12.75" customHeight="1" thickBot="1">
      <c r="A15" s="309"/>
      <c r="B15" s="310"/>
      <c r="C15" s="203">
        <v>3</v>
      </c>
      <c r="D15" s="227"/>
      <c r="E15" s="228"/>
      <c r="F15" s="228"/>
      <c r="G15" s="204">
        <f>IF(ISBLANK(D15),"",D15+E15)</f>
      </c>
      <c r="H15" s="205">
        <f>IF(OR(ISNUMBER($G15),ISNUMBER($Q15)),(SIGN(N($G15)-N($Q15))+1)/2,"")</f>
      </c>
      <c r="I15" s="202"/>
      <c r="K15" s="309"/>
      <c r="L15" s="310"/>
      <c r="M15" s="203">
        <v>3</v>
      </c>
      <c r="N15" s="227"/>
      <c r="O15" s="228"/>
      <c r="P15" s="228"/>
      <c r="Q15" s="204">
        <f>IF(ISBLANK(N15),"",N15+O15)</f>
      </c>
      <c r="R15" s="205">
        <f>IF(ISNUMBER($H15),1-$H15,"")</f>
      </c>
      <c r="S15" s="202"/>
    </row>
    <row r="16" spans="1:19" ht="12.75" customHeight="1">
      <c r="A16" s="311"/>
      <c r="B16" s="312"/>
      <c r="C16" s="206">
        <v>4</v>
      </c>
      <c r="D16" s="229"/>
      <c r="E16" s="230"/>
      <c r="F16" s="230"/>
      <c r="G16" s="207">
        <f>IF(ISBLANK(D16),"",D16+E16)</f>
      </c>
      <c r="H16" s="208">
        <f>IF(OR(ISNUMBER($G16),ISNUMBER($Q16)),(SIGN(N($G16)-N($Q16))+1)/2,"")</f>
      </c>
      <c r="I16" s="303">
        <f>IF(ISNUMBER(H17),(SIGN(1000*($H17-$R17)+$G17-$Q17)+1)/2,"")</f>
      </c>
      <c r="K16" s="311"/>
      <c r="L16" s="312"/>
      <c r="M16" s="206">
        <v>4</v>
      </c>
      <c r="N16" s="229"/>
      <c r="O16" s="230"/>
      <c r="P16" s="230"/>
      <c r="Q16" s="207">
        <f>IF(ISBLANK(N16),"",N16+O16)</f>
      </c>
      <c r="R16" s="208">
        <f>IF(ISNUMBER($H16),1-$H16,"")</f>
      </c>
      <c r="S16" s="303">
        <f>IF(ISNUMBER($I16),1-$I16,"")</f>
      </c>
    </row>
    <row r="17" spans="1:19" ht="15.75" customHeight="1" thickBot="1">
      <c r="A17" s="313"/>
      <c r="B17" s="314"/>
      <c r="C17" s="209" t="s">
        <v>235</v>
      </c>
      <c r="D17" s="210">
        <f>IF(ISNUMBER($G17),SUM(D13:D16),"")</f>
      </c>
      <c r="E17" s="211">
        <f>IF(ISNUMBER($G17),SUM(E13:E16),"")</f>
      </c>
      <c r="F17" s="211">
        <f>IF(ISNUMBER($G17),SUM(F13:F16),"")</f>
      </c>
      <c r="G17" s="212">
        <f>IF(SUM($G13:$G16)+SUM($Q13:$Q16)&gt;0,SUM(G13:G16),"")</f>
      </c>
      <c r="H17" s="210">
        <f>IF(ISNUMBER($G17),SUM(H13:H16),"")</f>
      </c>
      <c r="I17" s="304"/>
      <c r="K17" s="313"/>
      <c r="L17" s="314"/>
      <c r="M17" s="209" t="s">
        <v>235</v>
      </c>
      <c r="N17" s="210">
        <f>IF(ISNUMBER($G17),SUM(N13:N16),"")</f>
      </c>
      <c r="O17" s="211">
        <f>IF(ISNUMBER($G17),SUM(O13:O16),"")</f>
      </c>
      <c r="P17" s="211">
        <f>IF(ISNUMBER($G17),SUM(P13:P16),"")</f>
      </c>
      <c r="Q17" s="212">
        <f>IF(SUM($G13:$G16)+SUM($Q13:$Q16)&gt;0,SUM(Q13:Q16),"")</f>
      </c>
      <c r="R17" s="210">
        <f>IF(ISNUMBER($G17),SUM(R13:R16),"")</f>
      </c>
      <c r="S17" s="304"/>
    </row>
    <row r="18" spans="1:19" ht="12.75" customHeight="1">
      <c r="A18" s="305"/>
      <c r="B18" s="306"/>
      <c r="C18" s="199">
        <v>1</v>
      </c>
      <c r="D18" s="225"/>
      <c r="E18" s="226"/>
      <c r="F18" s="226"/>
      <c r="G18" s="200">
        <f>IF(ISBLANK(D18),"",D18+E18)</f>
      </c>
      <c r="H18" s="201">
        <f>IF(OR(ISNUMBER($G18),ISNUMBER($Q18)),(SIGN(N($G18)-N($Q18))+1)/2,"")</f>
      </c>
      <c r="I18" s="202"/>
      <c r="K18" s="305"/>
      <c r="L18" s="306"/>
      <c r="M18" s="199">
        <v>1</v>
      </c>
      <c r="N18" s="225"/>
      <c r="O18" s="226"/>
      <c r="P18" s="226"/>
      <c r="Q18" s="200">
        <f>IF(ISBLANK(N18),"",N18+O18)</f>
      </c>
      <c r="R18" s="201">
        <f>IF(ISNUMBER($H18),1-$H18,"")</f>
      </c>
      <c r="S18" s="202"/>
    </row>
    <row r="19" spans="1:19" ht="12.75" customHeight="1">
      <c r="A19" s="307"/>
      <c r="B19" s="308"/>
      <c r="C19" s="203">
        <v>2</v>
      </c>
      <c r="D19" s="227"/>
      <c r="E19" s="228"/>
      <c r="F19" s="228"/>
      <c r="G19" s="204">
        <f>IF(ISBLANK(D19),"",D19+E19)</f>
      </c>
      <c r="H19" s="205">
        <f>IF(OR(ISNUMBER($G19),ISNUMBER($Q19)),(SIGN(N($G19)-N($Q19))+1)/2,"")</f>
      </c>
      <c r="I19" s="202"/>
      <c r="K19" s="307"/>
      <c r="L19" s="308"/>
      <c r="M19" s="203">
        <v>2</v>
      </c>
      <c r="N19" s="227"/>
      <c r="O19" s="228"/>
      <c r="P19" s="228"/>
      <c r="Q19" s="204">
        <f>IF(ISBLANK(N19),"",N19+O19)</f>
      </c>
      <c r="R19" s="205">
        <f>IF(ISNUMBER($H19),1-$H19,"")</f>
      </c>
      <c r="S19" s="202"/>
    </row>
    <row r="20" spans="1:19" ht="12.75" customHeight="1" thickBot="1">
      <c r="A20" s="309"/>
      <c r="B20" s="310"/>
      <c r="C20" s="203">
        <v>3</v>
      </c>
      <c r="D20" s="227"/>
      <c r="E20" s="228"/>
      <c r="F20" s="228"/>
      <c r="G20" s="204">
        <f>IF(ISBLANK(D20),"",D20+E20)</f>
      </c>
      <c r="H20" s="205">
        <f>IF(OR(ISNUMBER($G20),ISNUMBER($Q20)),(SIGN(N($G20)-N($Q20))+1)/2,"")</f>
      </c>
      <c r="I20" s="202"/>
      <c r="K20" s="309"/>
      <c r="L20" s="310"/>
      <c r="M20" s="203">
        <v>3</v>
      </c>
      <c r="N20" s="227"/>
      <c r="O20" s="228"/>
      <c r="P20" s="228"/>
      <c r="Q20" s="204">
        <f>IF(ISBLANK(N20),"",N20+O20)</f>
      </c>
      <c r="R20" s="205">
        <f>IF(ISNUMBER($H20),1-$H20,"")</f>
      </c>
      <c r="S20" s="202"/>
    </row>
    <row r="21" spans="1:19" ht="12.75" customHeight="1">
      <c r="A21" s="311"/>
      <c r="B21" s="312"/>
      <c r="C21" s="206">
        <v>4</v>
      </c>
      <c r="D21" s="229"/>
      <c r="E21" s="230"/>
      <c r="F21" s="230"/>
      <c r="G21" s="207">
        <f>IF(ISBLANK(D21),"",D21+E21)</f>
      </c>
      <c r="H21" s="208">
        <f>IF(OR(ISNUMBER($G21),ISNUMBER($Q21)),(SIGN(N($G21)-N($Q21))+1)/2,"")</f>
      </c>
      <c r="I21" s="303">
        <f>IF(ISNUMBER(H22),(SIGN(1000*($H22-$R22)+$G22-$Q22)+1)/2,"")</f>
      </c>
      <c r="K21" s="311"/>
      <c r="L21" s="312"/>
      <c r="M21" s="206">
        <v>4</v>
      </c>
      <c r="N21" s="229"/>
      <c r="O21" s="230"/>
      <c r="P21" s="230"/>
      <c r="Q21" s="207">
        <f>IF(ISBLANK(N21),"",N21+O21)</f>
      </c>
      <c r="R21" s="208">
        <f>IF(ISNUMBER($H21),1-$H21,"")</f>
      </c>
      <c r="S21" s="303">
        <f>IF(ISNUMBER($I21),1-$I21,"")</f>
      </c>
    </row>
    <row r="22" spans="1:19" ht="15.75" customHeight="1" thickBot="1">
      <c r="A22" s="313"/>
      <c r="B22" s="314"/>
      <c r="C22" s="209" t="s">
        <v>235</v>
      </c>
      <c r="D22" s="210">
        <f>IF(ISNUMBER($G22),SUM(D18:D21),"")</f>
      </c>
      <c r="E22" s="211">
        <f>IF(ISNUMBER($G22),SUM(E18:E21),"")</f>
      </c>
      <c r="F22" s="211">
        <f>IF(ISNUMBER($G22),SUM(F18:F21),"")</f>
      </c>
      <c r="G22" s="212">
        <f>IF(SUM($G18:$G21)+SUM($Q18:$Q21)&gt;0,SUM(G18:G21),"")</f>
      </c>
      <c r="H22" s="210">
        <f>IF(ISNUMBER($G22),SUM(H18:H21),"")</f>
      </c>
      <c r="I22" s="304"/>
      <c r="K22" s="313"/>
      <c r="L22" s="314"/>
      <c r="M22" s="209" t="s">
        <v>235</v>
      </c>
      <c r="N22" s="210">
        <f>IF(ISNUMBER($G22),SUM(N18:N21),"")</f>
      </c>
      <c r="O22" s="211">
        <f>IF(ISNUMBER($G22),SUM(O18:O21),"")</f>
      </c>
      <c r="P22" s="211">
        <f>IF(ISNUMBER($G22),SUM(P18:P21),"")</f>
      </c>
      <c r="Q22" s="212">
        <f>IF(SUM($G18:$G21)+SUM($Q18:$Q21)&gt;0,SUM(Q18:Q21),"")</f>
      </c>
      <c r="R22" s="210">
        <f>IF(ISNUMBER($G22),SUM(R18:R21),"")</f>
      </c>
      <c r="S22" s="304"/>
    </row>
    <row r="23" spans="1:19" ht="12.75" customHeight="1">
      <c r="A23" s="305"/>
      <c r="B23" s="306"/>
      <c r="C23" s="199">
        <v>1</v>
      </c>
      <c r="D23" s="225"/>
      <c r="E23" s="226"/>
      <c r="F23" s="226"/>
      <c r="G23" s="200">
        <f>IF(ISBLANK(D23),"",D23+E23)</f>
      </c>
      <c r="H23" s="201">
        <f>IF(OR(ISNUMBER($G23),ISNUMBER($Q23)),(SIGN(N($G23)-N($Q23))+1)/2,"")</f>
      </c>
      <c r="I23" s="202"/>
      <c r="K23" s="305"/>
      <c r="L23" s="306"/>
      <c r="M23" s="199">
        <v>1</v>
      </c>
      <c r="N23" s="225"/>
      <c r="O23" s="226"/>
      <c r="P23" s="226"/>
      <c r="Q23" s="200">
        <f>IF(ISBLANK(N23),"",N23+O23)</f>
      </c>
      <c r="R23" s="201">
        <f>IF(ISNUMBER($H23),1-$H23,"")</f>
      </c>
      <c r="S23" s="202"/>
    </row>
    <row r="24" spans="1:19" ht="12.75" customHeight="1">
      <c r="A24" s="307"/>
      <c r="B24" s="308"/>
      <c r="C24" s="203">
        <v>2</v>
      </c>
      <c r="D24" s="227"/>
      <c r="E24" s="228"/>
      <c r="F24" s="228"/>
      <c r="G24" s="204">
        <f>IF(ISBLANK(D24),"",D24+E24)</f>
      </c>
      <c r="H24" s="205">
        <f>IF(OR(ISNUMBER($G24),ISNUMBER($Q24)),(SIGN(N($G24)-N($Q24))+1)/2,"")</f>
      </c>
      <c r="I24" s="202"/>
      <c r="K24" s="307"/>
      <c r="L24" s="308"/>
      <c r="M24" s="203">
        <v>2</v>
      </c>
      <c r="N24" s="227"/>
      <c r="O24" s="228"/>
      <c r="P24" s="228"/>
      <c r="Q24" s="204">
        <f>IF(ISBLANK(N24),"",N24+O24)</f>
      </c>
      <c r="R24" s="205">
        <f>IF(ISNUMBER($H24),1-$H24,"")</f>
      </c>
      <c r="S24" s="202"/>
    </row>
    <row r="25" spans="1:19" ht="12.75" customHeight="1" thickBot="1">
      <c r="A25" s="309"/>
      <c r="B25" s="310"/>
      <c r="C25" s="203">
        <v>3</v>
      </c>
      <c r="D25" s="227"/>
      <c r="E25" s="228"/>
      <c r="F25" s="228"/>
      <c r="G25" s="204">
        <f>IF(ISBLANK(D25),"",D25+E25)</f>
      </c>
      <c r="H25" s="205">
        <f>IF(OR(ISNUMBER($G25),ISNUMBER($Q25)),(SIGN(N($G25)-N($Q25))+1)/2,"")</f>
      </c>
      <c r="I25" s="202"/>
      <c r="K25" s="309"/>
      <c r="L25" s="310"/>
      <c r="M25" s="203">
        <v>3</v>
      </c>
      <c r="N25" s="227"/>
      <c r="O25" s="228"/>
      <c r="P25" s="228"/>
      <c r="Q25" s="204">
        <f>IF(ISBLANK(N25),"",N25+O25)</f>
      </c>
      <c r="R25" s="205">
        <f>IF(ISNUMBER($H25),1-$H25,"")</f>
      </c>
      <c r="S25" s="202"/>
    </row>
    <row r="26" spans="1:19" ht="12.75" customHeight="1">
      <c r="A26" s="311"/>
      <c r="B26" s="312"/>
      <c r="C26" s="206">
        <v>4</v>
      </c>
      <c r="D26" s="229"/>
      <c r="E26" s="230"/>
      <c r="F26" s="230"/>
      <c r="G26" s="207">
        <f>IF(ISBLANK(D26),"",D26+E26)</f>
      </c>
      <c r="H26" s="208">
        <f>IF(OR(ISNUMBER($G26),ISNUMBER($Q26)),(SIGN(N($G26)-N($Q26))+1)/2,"")</f>
      </c>
      <c r="I26" s="303">
        <f>IF(ISNUMBER(H27),(SIGN(1000*($H27-$R27)+$G27-$Q27)+1)/2,"")</f>
      </c>
      <c r="K26" s="311"/>
      <c r="L26" s="312"/>
      <c r="M26" s="206">
        <v>4</v>
      </c>
      <c r="N26" s="229"/>
      <c r="O26" s="230"/>
      <c r="P26" s="230"/>
      <c r="Q26" s="207">
        <f>IF(ISBLANK(N26),"",N26+O26)</f>
      </c>
      <c r="R26" s="208">
        <f>IF(ISNUMBER($H26),1-$H26,"")</f>
      </c>
      <c r="S26" s="303">
        <f>IF(ISNUMBER($I26),1-$I26,"")</f>
      </c>
    </row>
    <row r="27" spans="1:19" ht="15.75" customHeight="1" thickBot="1">
      <c r="A27" s="313"/>
      <c r="B27" s="314"/>
      <c r="C27" s="209" t="s">
        <v>235</v>
      </c>
      <c r="D27" s="210">
        <f>IF(ISNUMBER($G27),SUM(D23:D26),"")</f>
      </c>
      <c r="E27" s="211">
        <f>IF(ISNUMBER($G27),SUM(E23:E26),"")</f>
      </c>
      <c r="F27" s="211">
        <f>IF(ISNUMBER($G27),SUM(F23:F26),"")</f>
      </c>
      <c r="G27" s="212">
        <f>IF(SUM($G23:$G26)+SUM($Q23:$Q26)&gt;0,SUM(G23:G26),"")</f>
      </c>
      <c r="H27" s="210">
        <f>IF(ISNUMBER($G27),SUM(H23:H26),"")</f>
      </c>
      <c r="I27" s="304"/>
      <c r="K27" s="313"/>
      <c r="L27" s="314"/>
      <c r="M27" s="209" t="s">
        <v>235</v>
      </c>
      <c r="N27" s="210">
        <f>IF(ISNUMBER($G27),SUM(N23:N26),"")</f>
      </c>
      <c r="O27" s="211">
        <f>IF(ISNUMBER($G27),SUM(O23:O26),"")</f>
      </c>
      <c r="P27" s="211">
        <f>IF(ISNUMBER($G27),SUM(P23:P26),"")</f>
      </c>
      <c r="Q27" s="212">
        <f>IF(SUM($G23:$G26)+SUM($Q23:$Q26)&gt;0,SUM(Q23:Q26),"")</f>
      </c>
      <c r="R27" s="210">
        <f>IF(ISNUMBER($G27),SUM(R23:R26),"")</f>
      </c>
      <c r="S27" s="304"/>
    </row>
    <row r="28" spans="1:19" ht="12.75" customHeight="1">
      <c r="A28" s="305"/>
      <c r="B28" s="306"/>
      <c r="C28" s="199">
        <v>1</v>
      </c>
      <c r="D28" s="225"/>
      <c r="E28" s="226"/>
      <c r="F28" s="226"/>
      <c r="G28" s="200">
        <f>IF(ISBLANK(D28),"",D28+E28)</f>
      </c>
      <c r="H28" s="201">
        <f>IF(OR(ISNUMBER($G28),ISNUMBER($Q28)),(SIGN(N($G28)-N($Q28))+1)/2,"")</f>
      </c>
      <c r="I28" s="202"/>
      <c r="K28" s="305"/>
      <c r="L28" s="306"/>
      <c r="M28" s="199">
        <v>1</v>
      </c>
      <c r="N28" s="225"/>
      <c r="O28" s="226"/>
      <c r="P28" s="226"/>
      <c r="Q28" s="200">
        <f>IF(ISBLANK(N28),"",N28+O28)</f>
      </c>
      <c r="R28" s="201">
        <f>IF(ISNUMBER($H28),1-$H28,"")</f>
      </c>
      <c r="S28" s="202"/>
    </row>
    <row r="29" spans="1:19" ht="12.75" customHeight="1">
      <c r="A29" s="307"/>
      <c r="B29" s="308"/>
      <c r="C29" s="203">
        <v>2</v>
      </c>
      <c r="D29" s="227"/>
      <c r="E29" s="228"/>
      <c r="F29" s="228"/>
      <c r="G29" s="204">
        <f>IF(ISBLANK(D29),"",D29+E29)</f>
      </c>
      <c r="H29" s="205">
        <f>IF(OR(ISNUMBER($G29),ISNUMBER($Q29)),(SIGN(N($G29)-N($Q29))+1)/2,"")</f>
      </c>
      <c r="I29" s="202"/>
      <c r="K29" s="307"/>
      <c r="L29" s="308"/>
      <c r="M29" s="203">
        <v>2</v>
      </c>
      <c r="N29" s="227"/>
      <c r="O29" s="228"/>
      <c r="P29" s="228"/>
      <c r="Q29" s="204">
        <f>IF(ISBLANK(N29),"",N29+O29)</f>
      </c>
      <c r="R29" s="205">
        <f>IF(ISNUMBER($H29),1-$H29,"")</f>
      </c>
      <c r="S29" s="202"/>
    </row>
    <row r="30" spans="1:19" ht="12.75" customHeight="1" thickBot="1">
      <c r="A30" s="309"/>
      <c r="B30" s="310"/>
      <c r="C30" s="203">
        <v>3</v>
      </c>
      <c r="D30" s="227"/>
      <c r="E30" s="228"/>
      <c r="F30" s="228"/>
      <c r="G30" s="204">
        <f>IF(ISBLANK(D30),"",D30+E30)</f>
      </c>
      <c r="H30" s="205">
        <f>IF(OR(ISNUMBER($G30),ISNUMBER($Q30)),(SIGN(N($G30)-N($Q30))+1)/2,"")</f>
      </c>
      <c r="I30" s="202"/>
      <c r="K30" s="309"/>
      <c r="L30" s="310"/>
      <c r="M30" s="203">
        <v>3</v>
      </c>
      <c r="N30" s="227"/>
      <c r="O30" s="228"/>
      <c r="P30" s="228"/>
      <c r="Q30" s="204">
        <f>IF(ISBLANK(N30),"",N30+O30)</f>
      </c>
      <c r="R30" s="205">
        <f>IF(ISNUMBER($H30),1-$H30,"")</f>
      </c>
      <c r="S30" s="202"/>
    </row>
    <row r="31" spans="1:19" ht="12.75" customHeight="1">
      <c r="A31" s="311"/>
      <c r="B31" s="312"/>
      <c r="C31" s="206">
        <v>4</v>
      </c>
      <c r="D31" s="229"/>
      <c r="E31" s="230"/>
      <c r="F31" s="230"/>
      <c r="G31" s="207">
        <f>IF(ISBLANK(D31),"",D31+E31)</f>
      </c>
      <c r="H31" s="208">
        <f>IF(OR(ISNUMBER($G31),ISNUMBER($Q31)),(SIGN(N($G31)-N($Q31))+1)/2,"")</f>
      </c>
      <c r="I31" s="303">
        <f>IF(ISNUMBER(H32),(SIGN(1000*($H32-$R32)+$G32-$Q32)+1)/2,"")</f>
      </c>
      <c r="K31" s="311"/>
      <c r="L31" s="312"/>
      <c r="M31" s="206">
        <v>4</v>
      </c>
      <c r="N31" s="229"/>
      <c r="O31" s="230"/>
      <c r="P31" s="230"/>
      <c r="Q31" s="207">
        <f>IF(ISBLANK(N31),"",N31+O31)</f>
      </c>
      <c r="R31" s="208">
        <f>IF(ISNUMBER($H31),1-$H31,"")</f>
      </c>
      <c r="S31" s="303">
        <f>IF(ISNUMBER($I31),1-$I31,"")</f>
      </c>
    </row>
    <row r="32" spans="1:19" ht="15.75" customHeight="1" thickBot="1">
      <c r="A32" s="313"/>
      <c r="B32" s="314"/>
      <c r="C32" s="209" t="s">
        <v>235</v>
      </c>
      <c r="D32" s="210">
        <f>IF(ISNUMBER($G32),SUM(D28:D31),"")</f>
      </c>
      <c r="E32" s="211">
        <f>IF(ISNUMBER($G32),SUM(E28:E31),"")</f>
      </c>
      <c r="F32" s="211">
        <f>IF(ISNUMBER($G32),SUM(F28:F31),"")</f>
      </c>
      <c r="G32" s="212">
        <f>IF(SUM($G28:$G31)+SUM($Q28:$Q31)&gt;0,SUM(G28:G31),"")</f>
      </c>
      <c r="H32" s="210">
        <f>IF(ISNUMBER($G32),SUM(H28:H31),"")</f>
      </c>
      <c r="I32" s="304"/>
      <c r="K32" s="313"/>
      <c r="L32" s="314"/>
      <c r="M32" s="209" t="s">
        <v>235</v>
      </c>
      <c r="N32" s="210">
        <f>IF(ISNUMBER($G32),SUM(N28:N31),"")</f>
      </c>
      <c r="O32" s="211">
        <f>IF(ISNUMBER($G32),SUM(O28:O31),"")</f>
      </c>
      <c r="P32" s="211">
        <f>IF(ISNUMBER($G32),SUM(P28:P31),"")</f>
      </c>
      <c r="Q32" s="212">
        <f>IF(SUM($G28:$G31)+SUM($Q28:$Q31)&gt;0,SUM(Q28:Q31),"")</f>
      </c>
      <c r="R32" s="210">
        <f>IF(ISNUMBER($G32),SUM(R28:R31),"")</f>
      </c>
      <c r="S32" s="304"/>
    </row>
    <row r="33" spans="1:19" ht="12.75" customHeight="1">
      <c r="A33" s="305"/>
      <c r="B33" s="306"/>
      <c r="C33" s="199">
        <v>1</v>
      </c>
      <c r="D33" s="225"/>
      <c r="E33" s="226"/>
      <c r="F33" s="226"/>
      <c r="G33" s="200">
        <f>IF(ISBLANK(D33),"",D33+E33)</f>
      </c>
      <c r="H33" s="201">
        <f>IF(OR(ISNUMBER($G33),ISNUMBER($Q33)),(SIGN(N($G33)-N($Q33))+1)/2,"")</f>
      </c>
      <c r="I33" s="202"/>
      <c r="K33" s="305"/>
      <c r="L33" s="306"/>
      <c r="M33" s="199">
        <v>1</v>
      </c>
      <c r="N33" s="225"/>
      <c r="O33" s="226"/>
      <c r="P33" s="226"/>
      <c r="Q33" s="200">
        <f>IF(ISBLANK(N33),"",N33+O33)</f>
      </c>
      <c r="R33" s="201">
        <f>IF(ISNUMBER($H33),1-$H33,"")</f>
      </c>
      <c r="S33" s="202"/>
    </row>
    <row r="34" spans="1:19" ht="12.75" customHeight="1">
      <c r="A34" s="307"/>
      <c r="B34" s="308"/>
      <c r="C34" s="203">
        <v>2</v>
      </c>
      <c r="D34" s="227"/>
      <c r="E34" s="228"/>
      <c r="F34" s="228"/>
      <c r="G34" s="204">
        <f>IF(ISBLANK(D34),"",D34+E34)</f>
      </c>
      <c r="H34" s="205">
        <f>IF(OR(ISNUMBER($G34),ISNUMBER($Q34)),(SIGN(N($G34)-N($Q34))+1)/2,"")</f>
      </c>
      <c r="I34" s="202"/>
      <c r="K34" s="307"/>
      <c r="L34" s="308"/>
      <c r="M34" s="203">
        <v>2</v>
      </c>
      <c r="N34" s="227"/>
      <c r="O34" s="228"/>
      <c r="P34" s="228"/>
      <c r="Q34" s="204">
        <f>IF(ISBLANK(N34),"",N34+O34)</f>
      </c>
      <c r="R34" s="205">
        <f>IF(ISNUMBER($H34),1-$H34,"")</f>
      </c>
      <c r="S34" s="202"/>
    </row>
    <row r="35" spans="1:19" ht="12.75" customHeight="1" thickBot="1">
      <c r="A35" s="309"/>
      <c r="B35" s="310"/>
      <c r="C35" s="203">
        <v>3</v>
      </c>
      <c r="D35" s="227"/>
      <c r="E35" s="228"/>
      <c r="F35" s="228"/>
      <c r="G35" s="204">
        <f>IF(ISBLANK(D35),"",D35+E35)</f>
      </c>
      <c r="H35" s="205">
        <f>IF(OR(ISNUMBER($G35),ISNUMBER($Q35)),(SIGN(N($G35)-N($Q35))+1)/2,"")</f>
      </c>
      <c r="I35" s="202"/>
      <c r="K35" s="309"/>
      <c r="L35" s="310"/>
      <c r="M35" s="203">
        <v>3</v>
      </c>
      <c r="N35" s="227"/>
      <c r="O35" s="228"/>
      <c r="P35" s="228"/>
      <c r="Q35" s="204">
        <f>IF(ISBLANK(N35),"",N35+O35)</f>
      </c>
      <c r="R35" s="205">
        <f>IF(ISNUMBER($H35),1-$H35,"")</f>
      </c>
      <c r="S35" s="202"/>
    </row>
    <row r="36" spans="1:19" ht="12.75" customHeight="1">
      <c r="A36" s="311"/>
      <c r="B36" s="312"/>
      <c r="C36" s="206">
        <v>4</v>
      </c>
      <c r="D36" s="229"/>
      <c r="E36" s="230"/>
      <c r="F36" s="230"/>
      <c r="G36" s="207">
        <f>IF(ISBLANK(D36),"",D36+E36)</f>
      </c>
      <c r="H36" s="208">
        <f>IF(OR(ISNUMBER($G36),ISNUMBER($Q36)),(SIGN(N($G36)-N($Q36))+1)/2,"")</f>
      </c>
      <c r="I36" s="303">
        <f>IF(ISNUMBER(H37),(SIGN(1000*($H37-$R37)+$G37-$Q37)+1)/2,"")</f>
      </c>
      <c r="K36" s="311"/>
      <c r="L36" s="312"/>
      <c r="M36" s="206">
        <v>4</v>
      </c>
      <c r="N36" s="229"/>
      <c r="O36" s="230"/>
      <c r="P36" s="230"/>
      <c r="Q36" s="207">
        <f>IF(ISBLANK(N36),"",N36+O36)</f>
      </c>
      <c r="R36" s="208">
        <f>IF(ISNUMBER($H36),1-$H36,"")</f>
      </c>
      <c r="S36" s="303">
        <f>IF(ISNUMBER($I36),1-$I36,"")</f>
      </c>
    </row>
    <row r="37" spans="1:19" ht="15.75" customHeight="1" thickBot="1">
      <c r="A37" s="313"/>
      <c r="B37" s="314"/>
      <c r="C37" s="209" t="s">
        <v>235</v>
      </c>
      <c r="D37" s="210">
        <f>IF(ISNUMBER($G37),SUM(D33:D36),"")</f>
      </c>
      <c r="E37" s="211">
        <f>IF(ISNUMBER($G37),SUM(E33:E36),"")</f>
      </c>
      <c r="F37" s="211">
        <f>IF(ISNUMBER($G37),SUM(F33:F36),"")</f>
      </c>
      <c r="G37" s="212">
        <f>IF(SUM($G33:$G36)+SUM($Q33:$Q36)&gt;0,SUM(G33:G36),"")</f>
      </c>
      <c r="H37" s="210">
        <f>IF(ISNUMBER($G37),SUM(H33:H36),"")</f>
      </c>
      <c r="I37" s="304"/>
      <c r="K37" s="313"/>
      <c r="L37" s="314"/>
      <c r="M37" s="209" t="s">
        <v>235</v>
      </c>
      <c r="N37" s="210">
        <f>IF(ISNUMBER($G37),SUM(N33:N36),"")</f>
      </c>
      <c r="O37" s="211">
        <f>IF(ISNUMBER($G37),SUM(O33:O36),"")</f>
      </c>
      <c r="P37" s="211">
        <f>IF(ISNUMBER($G37),SUM(P33:P36),"")</f>
      </c>
      <c r="Q37" s="212">
        <f>IF(SUM($G33:$G36)+SUM($Q33:$Q36)&gt;0,SUM(Q33:Q36),"")</f>
      </c>
      <c r="R37" s="210">
        <f>IF(ISNUMBER($G37),SUM(R33:R36),"")</f>
      </c>
      <c r="S37" s="304"/>
    </row>
    <row r="38" ht="4.5" customHeight="1" thickBot="1"/>
    <row r="39" spans="1:19" ht="19.5" customHeight="1" thickBot="1">
      <c r="A39" s="213"/>
      <c r="B39" s="214"/>
      <c r="C39" s="215" t="s">
        <v>237</v>
      </c>
      <c r="D39" s="216">
        <f>IF(ISNUMBER($G39),SUM(D12,D17,D22,D27,D32,D37),"")</f>
      </c>
      <c r="E39" s="217">
        <f>IF(ISNUMBER($G39),SUM(E12,E17,E22,E27,E32,E37),"")</f>
      </c>
      <c r="F39" s="217">
        <f>IF(ISNUMBER($G39),SUM(F12,F17,F22,F27,F32,F37),"")</f>
      </c>
      <c r="G39" s="218">
        <f>IF(SUM($G$8:$G$37)+SUM($Q$8:$Q$37)&gt;0,SUM(G12,G17,G22,G27,G32,G37),"")</f>
      </c>
      <c r="H39" s="219"/>
      <c r="I39" s="220">
        <f>IF(ISNUMBER($G39),SIGN($G39-$Q39)+1,"")</f>
      </c>
      <c r="K39" s="213"/>
      <c r="L39" s="214"/>
      <c r="M39" s="215" t="s">
        <v>237</v>
      </c>
      <c r="N39" s="216">
        <f>IF(ISNUMBER($G39),SUM(N12,N17,N22,N27,N32,N37),"")</f>
      </c>
      <c r="O39" s="217">
        <f>IF(ISNUMBER($G39),SUM(O12,O17,O22,O27,O32,O37),"")</f>
      </c>
      <c r="P39" s="217">
        <f>IF(ISNUMBER($G39),SUM(P12,P17,P22,P27,P32,P37),"")</f>
      </c>
      <c r="Q39" s="218">
        <f>IF(SUM($G$8:$G$37)+SUM($Q$8:$Q$37)&gt;0,SUM(Q12,Q17,Q22,Q27,Q32,Q37),"")</f>
      </c>
      <c r="R39" s="219"/>
      <c r="S39" s="220">
        <f>IF(ISNUMBER($I39),2-$I39,"")</f>
      </c>
    </row>
    <row r="40" ht="4.5" customHeight="1" thickBot="1"/>
    <row r="41" spans="1:19" ht="18" customHeight="1" thickBot="1">
      <c r="A41" s="221" t="s">
        <v>238</v>
      </c>
      <c r="B41" s="221"/>
      <c r="C41" s="280"/>
      <c r="D41" s="280"/>
      <c r="E41" s="280"/>
      <c r="G41" s="337" t="s">
        <v>239</v>
      </c>
      <c r="H41" s="337"/>
      <c r="I41" s="222">
        <f>IF(ISNUMBER(I$39),SUM(I11,I16,I21,I26,I31,I36,I39),"")</f>
      </c>
      <c r="K41" s="221" t="s">
        <v>238</v>
      </c>
      <c r="L41" s="221"/>
      <c r="M41" s="280"/>
      <c r="N41" s="280"/>
      <c r="O41" s="280"/>
      <c r="Q41" s="337" t="s">
        <v>239</v>
      </c>
      <c r="R41" s="337"/>
      <c r="S41" s="222">
        <f>IF(ISNUMBER(S$39),SUM(S11,S16,S21,S26,S31,S36,S39),"")</f>
      </c>
    </row>
    <row r="42" spans="1:19" ht="19.5" customHeight="1">
      <c r="A42" s="221" t="s">
        <v>240</v>
      </c>
      <c r="B42" s="221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P42" s="189" t="s">
        <v>241</v>
      </c>
      <c r="Q42" s="280"/>
      <c r="R42" s="280"/>
      <c r="S42" s="280"/>
    </row>
    <row r="43" ht="9.75" customHeight="1"/>
    <row r="44" ht="30" customHeight="1">
      <c r="A44" s="223" t="s">
        <v>242</v>
      </c>
    </row>
    <row r="45" spans="2:11" ht="19.5" customHeight="1">
      <c r="B45" s="189" t="s">
        <v>243</v>
      </c>
      <c r="C45" s="345"/>
      <c r="D45" s="345"/>
      <c r="I45" s="189" t="s">
        <v>244</v>
      </c>
      <c r="J45" s="345"/>
      <c r="K45" s="345"/>
    </row>
    <row r="46" spans="2:19" ht="19.5" customHeight="1">
      <c r="B46" s="189" t="s">
        <v>245</v>
      </c>
      <c r="C46" s="335"/>
      <c r="D46" s="335"/>
      <c r="I46" s="189" t="s">
        <v>246</v>
      </c>
      <c r="J46" s="335"/>
      <c r="K46" s="335"/>
      <c r="P46" s="189" t="s">
        <v>247</v>
      </c>
      <c r="Q46" s="344"/>
      <c r="R46" s="344"/>
      <c r="S46" s="344"/>
    </row>
    <row r="47" ht="9.75" customHeight="1"/>
    <row r="48" spans="1:19" ht="15" customHeight="1">
      <c r="A48" s="338" t="s">
        <v>248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40"/>
    </row>
    <row r="49" spans="1:19" ht="90" customHeight="1">
      <c r="A49" s="341"/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3"/>
    </row>
    <row r="50" ht="4.5" customHeight="1"/>
    <row r="51" spans="1:19" ht="15" customHeight="1">
      <c r="A51" s="338" t="s">
        <v>249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40"/>
    </row>
    <row r="52" spans="1:19" ht="90" customHeight="1">
      <c r="A52" s="341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3"/>
    </row>
    <row r="53" ht="4.5" customHeight="1"/>
    <row r="54" spans="1:19" ht="15" customHeight="1">
      <c r="A54" s="348" t="s">
        <v>250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50"/>
    </row>
    <row r="55" spans="1:19" ht="90" customHeight="1">
      <c r="A55" s="351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3"/>
    </row>
    <row r="56" ht="4.5" customHeight="1"/>
    <row r="57" spans="1:19" ht="15" customHeight="1">
      <c r="A57" s="338" t="s">
        <v>251</v>
      </c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40"/>
    </row>
    <row r="58" spans="1:19" ht="90" customHeight="1">
      <c r="A58" s="341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3"/>
    </row>
    <row r="59" spans="1:8" ht="30" customHeight="1">
      <c r="A59" s="346" t="s">
        <v>252</v>
      </c>
      <c r="B59" s="346"/>
      <c r="C59" s="347"/>
      <c r="D59" s="347"/>
      <c r="E59" s="347"/>
      <c r="F59" s="347"/>
      <c r="G59" s="347"/>
      <c r="H59" s="347"/>
    </row>
  </sheetData>
  <sheetProtection password="B2B4" sheet="1" objects="1" scenarios="1"/>
  <mergeCells count="83">
    <mergeCell ref="A59:B59"/>
    <mergeCell ref="C59:H59"/>
    <mergeCell ref="A54:S54"/>
    <mergeCell ref="A55:S55"/>
    <mergeCell ref="A57:S57"/>
    <mergeCell ref="A58:S58"/>
    <mergeCell ref="A51:S51"/>
    <mergeCell ref="A52:S52"/>
    <mergeCell ref="Q46:S46"/>
    <mergeCell ref="A48:S48"/>
    <mergeCell ref="A49:S49"/>
    <mergeCell ref="C45:D45"/>
    <mergeCell ref="J45:K45"/>
    <mergeCell ref="C46:D46"/>
    <mergeCell ref="K35:L36"/>
    <mergeCell ref="K37:L37"/>
    <mergeCell ref="E42:N42"/>
    <mergeCell ref="K27:L27"/>
    <mergeCell ref="G41:H41"/>
    <mergeCell ref="Q41:R41"/>
    <mergeCell ref="K5:L5"/>
    <mergeCell ref="K6:L6"/>
    <mergeCell ref="C5:C6"/>
    <mergeCell ref="D5:G5"/>
    <mergeCell ref="H5:I5"/>
    <mergeCell ref="J46:K46"/>
    <mergeCell ref="K23:L24"/>
    <mergeCell ref="K28:L29"/>
    <mergeCell ref="K30:L31"/>
    <mergeCell ref="K32:L32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A8:B9"/>
    <mergeCell ref="A10:B11"/>
    <mergeCell ref="A12:B12"/>
    <mergeCell ref="A13:B14"/>
    <mergeCell ref="A22:B22"/>
    <mergeCell ref="A23:B24"/>
    <mergeCell ref="I36:I37"/>
    <mergeCell ref="A33:B34"/>
    <mergeCell ref="A35:B36"/>
    <mergeCell ref="A37:B37"/>
    <mergeCell ref="I26:I27"/>
    <mergeCell ref="A28:B29"/>
    <mergeCell ref="A30:B31"/>
    <mergeCell ref="A32:B32"/>
    <mergeCell ref="I31:I32"/>
    <mergeCell ref="A25:B26"/>
    <mergeCell ref="S36:S37"/>
    <mergeCell ref="K33:L34"/>
    <mergeCell ref="S26:S27"/>
    <mergeCell ref="S31:S32"/>
    <mergeCell ref="K25:L26"/>
    <mergeCell ref="N5:Q5"/>
    <mergeCell ref="R5:S5"/>
    <mergeCell ref="K8:L9"/>
    <mergeCell ref="K10:L11"/>
    <mergeCell ref="M5:M6"/>
    <mergeCell ref="A17:B17"/>
    <mergeCell ref="A18:B19"/>
    <mergeCell ref="A20:B21"/>
    <mergeCell ref="I16:I17"/>
    <mergeCell ref="K12:L12"/>
    <mergeCell ref="K17:L17"/>
    <mergeCell ref="A15:B16"/>
    <mergeCell ref="I11:I12"/>
    <mergeCell ref="S16:S17"/>
    <mergeCell ref="I21:I22"/>
    <mergeCell ref="S21:S22"/>
    <mergeCell ref="K18:L19"/>
    <mergeCell ref="K20:L21"/>
    <mergeCell ref="K22:L22"/>
    <mergeCell ref="S11:S12"/>
    <mergeCell ref="K13:L14"/>
    <mergeCell ref="K15:L16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8.75390625" style="190" customWidth="1"/>
    <col min="2" max="2" width="8.25390625" style="190" customWidth="1"/>
    <col min="3" max="4" width="8.125" style="190" customWidth="1"/>
    <col min="5" max="6" width="4.125" style="190" customWidth="1"/>
    <col min="7" max="7" width="8.125" style="190" customWidth="1"/>
    <col min="8" max="8" width="8.75390625" style="190" customWidth="1"/>
    <col min="9" max="9" width="5.75390625" style="190" customWidth="1"/>
    <col min="10" max="10" width="6.75390625" style="190" customWidth="1"/>
    <col min="11" max="11" width="8.75390625" style="190" customWidth="1"/>
    <col min="12" max="12" width="8.25390625" style="190" customWidth="1"/>
    <col min="13" max="15" width="8.125" style="190" customWidth="1"/>
    <col min="16" max="16" width="4.125" style="190" customWidth="1"/>
    <col min="17" max="17" width="4.25390625" style="190" customWidth="1"/>
    <col min="18" max="18" width="8.75390625" style="190" customWidth="1"/>
    <col min="19" max="19" width="5.75390625" style="190" customWidth="1"/>
    <col min="20" max="20" width="6.75390625" style="190" customWidth="1"/>
    <col min="21" max="16384" width="9.125" style="190" customWidth="1"/>
  </cols>
  <sheetData>
    <row r="1" spans="3:20" ht="49.5" customHeight="1">
      <c r="C1" s="429" t="s">
        <v>84</v>
      </c>
      <c r="D1" s="429"/>
      <c r="E1" s="429"/>
      <c r="F1" s="429"/>
      <c r="G1" s="430" t="s">
        <v>39</v>
      </c>
      <c r="H1" s="430"/>
      <c r="I1" s="430"/>
      <c r="J1" s="430"/>
      <c r="K1" s="430"/>
      <c r="L1" s="430"/>
      <c r="M1" s="430"/>
      <c r="N1" s="430"/>
      <c r="O1" s="329" t="s">
        <v>37</v>
      </c>
      <c r="P1" s="329"/>
      <c r="Q1" s="425"/>
      <c r="R1" s="425"/>
      <c r="S1" s="425"/>
      <c r="T1" s="425"/>
    </row>
    <row r="2" spans="1:20" ht="30" customHeight="1">
      <c r="A2" s="329" t="s">
        <v>36</v>
      </c>
      <c r="B2" s="329"/>
      <c r="C2" s="329"/>
      <c r="D2" s="329"/>
      <c r="E2" s="329"/>
      <c r="F2" s="425"/>
      <c r="G2" s="425"/>
      <c r="H2" s="425"/>
      <c r="I2" s="425"/>
      <c r="J2" s="425"/>
      <c r="K2" s="425"/>
      <c r="L2" s="425"/>
      <c r="M2" s="425"/>
      <c r="N2" s="425"/>
      <c r="O2" s="329" t="s">
        <v>38</v>
      </c>
      <c r="P2" s="329"/>
      <c r="Q2" s="425"/>
      <c r="R2" s="425"/>
      <c r="S2" s="425"/>
      <c r="T2" s="425"/>
    </row>
    <row r="3" ht="9.75" customHeight="1" thickBot="1"/>
    <row r="4" spans="1:20" ht="30" customHeight="1" thickBot="1" thickTop="1">
      <c r="A4" s="231" t="s">
        <v>32</v>
      </c>
      <c r="B4" s="356"/>
      <c r="C4" s="357"/>
      <c r="D4" s="357"/>
      <c r="E4" s="357"/>
      <c r="F4" s="357"/>
      <c r="G4" s="357"/>
      <c r="H4" s="357"/>
      <c r="I4" s="357"/>
      <c r="J4" s="358"/>
      <c r="K4" s="231" t="s">
        <v>33</v>
      </c>
      <c r="L4" s="359"/>
      <c r="M4" s="360"/>
      <c r="N4" s="360"/>
      <c r="O4" s="360"/>
      <c r="P4" s="360"/>
      <c r="Q4" s="360"/>
      <c r="R4" s="360"/>
      <c r="S4" s="360"/>
      <c r="T4" s="361"/>
    </row>
    <row r="5" spans="1:20" ht="19.5" customHeight="1" thickBot="1" thickTop="1">
      <c r="A5" s="376" t="s">
        <v>30</v>
      </c>
      <c r="B5" s="377"/>
      <c r="C5" s="377"/>
      <c r="D5" s="378"/>
      <c r="E5" s="426" t="s">
        <v>15</v>
      </c>
      <c r="F5" s="427"/>
      <c r="G5" s="233" t="s">
        <v>16</v>
      </c>
      <c r="H5" s="233" t="s">
        <v>17</v>
      </c>
      <c r="I5" s="234" t="s">
        <v>18</v>
      </c>
      <c r="J5" s="235" t="s">
        <v>31</v>
      </c>
      <c r="K5" s="431" t="s">
        <v>30</v>
      </c>
      <c r="L5" s="432"/>
      <c r="M5" s="433"/>
      <c r="N5" s="433"/>
      <c r="O5" s="232" t="s">
        <v>15</v>
      </c>
      <c r="P5" s="427" t="s">
        <v>16</v>
      </c>
      <c r="Q5" s="427"/>
      <c r="R5" s="233" t="s">
        <v>17</v>
      </c>
      <c r="S5" s="234" t="s">
        <v>18</v>
      </c>
      <c r="T5" s="235" t="s">
        <v>31</v>
      </c>
    </row>
    <row r="6" spans="1:20" ht="15.75" customHeight="1">
      <c r="A6" s="442"/>
      <c r="B6" s="443"/>
      <c r="C6" s="379"/>
      <c r="D6" s="380"/>
      <c r="E6" s="428"/>
      <c r="F6" s="408"/>
      <c r="G6" s="413"/>
      <c r="H6" s="406">
        <f aca="true" t="shared" si="0" ref="H6:H16">IF(E6+G6&gt;0,E6+G6,"")</f>
      </c>
      <c r="I6" s="394"/>
      <c r="J6" s="397">
        <f aca="true" t="shared" si="1" ref="J6:J16">IF(OR(ISNUMBER($H6),ISNUMBER($R6)),1+SIGN(N($H6)-N($R6)),"")</f>
      </c>
      <c r="K6" s="442"/>
      <c r="L6" s="443"/>
      <c r="M6" s="379"/>
      <c r="N6" s="380"/>
      <c r="O6" s="409"/>
      <c r="P6" s="407"/>
      <c r="Q6" s="408"/>
      <c r="R6" s="406">
        <f aca="true" t="shared" si="2" ref="R6:R16">IF(O6+P6&gt;0,O6+P6,"")</f>
      </c>
      <c r="S6" s="394"/>
      <c r="T6" s="397">
        <f aca="true" t="shared" si="3" ref="T6:T16">IF(ISNUMBER($J6),2-$J6,"")</f>
      </c>
    </row>
    <row r="7" spans="1:20" ht="18.75" customHeight="1">
      <c r="A7" s="368"/>
      <c r="B7" s="369"/>
      <c r="C7" s="369"/>
      <c r="D7" s="370"/>
      <c r="E7" s="417"/>
      <c r="F7" s="401"/>
      <c r="G7" s="414"/>
      <c r="H7" s="404"/>
      <c r="I7" s="395"/>
      <c r="J7" s="392"/>
      <c r="K7" s="368"/>
      <c r="L7" s="369"/>
      <c r="M7" s="369"/>
      <c r="N7" s="420"/>
      <c r="O7" s="410"/>
      <c r="P7" s="400"/>
      <c r="Q7" s="401"/>
      <c r="R7" s="404"/>
      <c r="S7" s="395"/>
      <c r="T7" s="392"/>
    </row>
    <row r="8" spans="1:20" ht="15.75" customHeight="1">
      <c r="A8" s="374"/>
      <c r="B8" s="375"/>
      <c r="C8" s="366"/>
      <c r="D8" s="367"/>
      <c r="E8" s="416"/>
      <c r="F8" s="399"/>
      <c r="G8" s="415"/>
      <c r="H8" s="403">
        <f t="shared" si="0"/>
      </c>
      <c r="I8" s="396"/>
      <c r="J8" s="391">
        <f t="shared" si="1"/>
      </c>
      <c r="K8" s="374"/>
      <c r="L8" s="375"/>
      <c r="M8" s="366"/>
      <c r="N8" s="367"/>
      <c r="O8" s="411"/>
      <c r="P8" s="398"/>
      <c r="Q8" s="399"/>
      <c r="R8" s="403">
        <f t="shared" si="2"/>
      </c>
      <c r="S8" s="396"/>
      <c r="T8" s="391">
        <f t="shared" si="3"/>
      </c>
    </row>
    <row r="9" spans="1:20" ht="18.75" customHeight="1">
      <c r="A9" s="368"/>
      <c r="B9" s="369"/>
      <c r="C9" s="369"/>
      <c r="D9" s="370"/>
      <c r="E9" s="417"/>
      <c r="F9" s="401"/>
      <c r="G9" s="414"/>
      <c r="H9" s="404"/>
      <c r="I9" s="395"/>
      <c r="J9" s="392"/>
      <c r="K9" s="368"/>
      <c r="L9" s="369"/>
      <c r="M9" s="369"/>
      <c r="N9" s="420"/>
      <c r="O9" s="410"/>
      <c r="P9" s="400"/>
      <c r="Q9" s="401"/>
      <c r="R9" s="404"/>
      <c r="S9" s="395"/>
      <c r="T9" s="392"/>
    </row>
    <row r="10" spans="1:20" ht="15.75" customHeight="1">
      <c r="A10" s="374"/>
      <c r="B10" s="375"/>
      <c r="C10" s="366"/>
      <c r="D10" s="367"/>
      <c r="E10" s="416"/>
      <c r="F10" s="399"/>
      <c r="G10" s="415"/>
      <c r="H10" s="403">
        <f t="shared" si="0"/>
      </c>
      <c r="I10" s="396"/>
      <c r="J10" s="391">
        <f t="shared" si="1"/>
      </c>
      <c r="K10" s="374"/>
      <c r="L10" s="375"/>
      <c r="M10" s="366"/>
      <c r="N10" s="367"/>
      <c r="O10" s="411"/>
      <c r="P10" s="398"/>
      <c r="Q10" s="399"/>
      <c r="R10" s="403">
        <f t="shared" si="2"/>
      </c>
      <c r="S10" s="396"/>
      <c r="T10" s="391">
        <f t="shared" si="3"/>
      </c>
    </row>
    <row r="11" spans="1:20" ht="18.75" customHeight="1">
      <c r="A11" s="368"/>
      <c r="B11" s="369"/>
      <c r="C11" s="369"/>
      <c r="D11" s="370"/>
      <c r="E11" s="417"/>
      <c r="F11" s="401"/>
      <c r="G11" s="414"/>
      <c r="H11" s="404"/>
      <c r="I11" s="395"/>
      <c r="J11" s="392"/>
      <c r="K11" s="368"/>
      <c r="L11" s="369"/>
      <c r="M11" s="369"/>
      <c r="N11" s="420"/>
      <c r="O11" s="410"/>
      <c r="P11" s="400"/>
      <c r="Q11" s="401"/>
      <c r="R11" s="404"/>
      <c r="S11" s="395"/>
      <c r="T11" s="392"/>
    </row>
    <row r="12" spans="1:20" ht="15.75" customHeight="1">
      <c r="A12" s="374"/>
      <c r="B12" s="375"/>
      <c r="C12" s="366"/>
      <c r="D12" s="367"/>
      <c r="E12" s="416"/>
      <c r="F12" s="399"/>
      <c r="G12" s="415"/>
      <c r="H12" s="403">
        <f t="shared" si="0"/>
      </c>
      <c r="I12" s="396"/>
      <c r="J12" s="391">
        <f t="shared" si="1"/>
      </c>
      <c r="K12" s="374"/>
      <c r="L12" s="375"/>
      <c r="M12" s="366"/>
      <c r="N12" s="367"/>
      <c r="O12" s="411"/>
      <c r="P12" s="398"/>
      <c r="Q12" s="399"/>
      <c r="R12" s="403">
        <f t="shared" si="2"/>
      </c>
      <c r="S12" s="396"/>
      <c r="T12" s="391">
        <f t="shared" si="3"/>
      </c>
    </row>
    <row r="13" spans="1:20" ht="18.75" customHeight="1">
      <c r="A13" s="368"/>
      <c r="B13" s="369"/>
      <c r="C13" s="369"/>
      <c r="D13" s="370"/>
      <c r="E13" s="417"/>
      <c r="F13" s="401"/>
      <c r="G13" s="414"/>
      <c r="H13" s="404"/>
      <c r="I13" s="395"/>
      <c r="J13" s="392"/>
      <c r="K13" s="368"/>
      <c r="L13" s="369"/>
      <c r="M13" s="369"/>
      <c r="N13" s="420"/>
      <c r="O13" s="410"/>
      <c r="P13" s="400"/>
      <c r="Q13" s="401"/>
      <c r="R13" s="404"/>
      <c r="S13" s="395"/>
      <c r="T13" s="392"/>
    </row>
    <row r="14" spans="1:20" ht="15.75" customHeight="1">
      <c r="A14" s="374"/>
      <c r="B14" s="375"/>
      <c r="C14" s="366"/>
      <c r="D14" s="367"/>
      <c r="E14" s="416"/>
      <c r="F14" s="399"/>
      <c r="G14" s="415"/>
      <c r="H14" s="403">
        <f t="shared" si="0"/>
      </c>
      <c r="I14" s="396"/>
      <c r="J14" s="391">
        <f t="shared" si="1"/>
      </c>
      <c r="K14" s="374"/>
      <c r="L14" s="375"/>
      <c r="M14" s="366"/>
      <c r="N14" s="367"/>
      <c r="O14" s="411"/>
      <c r="P14" s="398"/>
      <c r="Q14" s="399"/>
      <c r="R14" s="403">
        <f t="shared" si="2"/>
      </c>
      <c r="S14" s="396"/>
      <c r="T14" s="391">
        <f t="shared" si="3"/>
      </c>
    </row>
    <row r="15" spans="1:20" ht="18.75" customHeight="1">
      <c r="A15" s="368"/>
      <c r="B15" s="369"/>
      <c r="C15" s="369"/>
      <c r="D15" s="370"/>
      <c r="E15" s="417"/>
      <c r="F15" s="401"/>
      <c r="G15" s="414"/>
      <c r="H15" s="404"/>
      <c r="I15" s="395"/>
      <c r="J15" s="392"/>
      <c r="K15" s="368"/>
      <c r="L15" s="369"/>
      <c r="M15" s="369"/>
      <c r="N15" s="420"/>
      <c r="O15" s="410"/>
      <c r="P15" s="400"/>
      <c r="Q15" s="401"/>
      <c r="R15" s="404"/>
      <c r="S15" s="395"/>
      <c r="T15" s="392"/>
    </row>
    <row r="16" spans="1:20" ht="15.75" customHeight="1">
      <c r="A16" s="374"/>
      <c r="B16" s="375"/>
      <c r="C16" s="366"/>
      <c r="D16" s="367"/>
      <c r="E16" s="416"/>
      <c r="F16" s="399"/>
      <c r="G16" s="415"/>
      <c r="H16" s="403">
        <f t="shared" si="0"/>
      </c>
      <c r="I16" s="396"/>
      <c r="J16" s="391">
        <f t="shared" si="1"/>
      </c>
      <c r="K16" s="374"/>
      <c r="L16" s="375"/>
      <c r="M16" s="366"/>
      <c r="N16" s="367"/>
      <c r="O16" s="411"/>
      <c r="P16" s="398"/>
      <c r="Q16" s="399"/>
      <c r="R16" s="403">
        <f t="shared" si="2"/>
      </c>
      <c r="S16" s="396"/>
      <c r="T16" s="391">
        <f t="shared" si="3"/>
      </c>
    </row>
    <row r="17" spans="1:20" ht="18.75" customHeight="1" thickBot="1">
      <c r="A17" s="371"/>
      <c r="B17" s="372"/>
      <c r="C17" s="372"/>
      <c r="D17" s="373"/>
      <c r="E17" s="418"/>
      <c r="F17" s="419"/>
      <c r="G17" s="421"/>
      <c r="H17" s="405"/>
      <c r="I17" s="402"/>
      <c r="J17" s="393"/>
      <c r="K17" s="371"/>
      <c r="L17" s="372"/>
      <c r="M17" s="372"/>
      <c r="N17" s="434"/>
      <c r="O17" s="412"/>
      <c r="P17" s="435"/>
      <c r="Q17" s="419"/>
      <c r="R17" s="405"/>
      <c r="S17" s="402"/>
      <c r="T17" s="393"/>
    </row>
    <row r="18" spans="1:20" ht="27.75" customHeight="1" thickBot="1">
      <c r="A18" s="436" t="s">
        <v>34</v>
      </c>
      <c r="B18" s="437"/>
      <c r="C18" s="437"/>
      <c r="D18" s="236"/>
      <c r="E18" s="422">
        <f>IF(SUM(E6:F17)&gt;0,SUM(E6:F17),"")</f>
      </c>
      <c r="F18" s="423"/>
      <c r="G18" s="237">
        <f>IF(SUM(G6:G17)&gt;0,SUM(G6:G17),"")</f>
      </c>
      <c r="H18" s="238">
        <f>IF(SUM(H6:H17)&gt;0,SUM(H6:H17),"")</f>
      </c>
      <c r="I18" s="239">
        <f>IF(ISNUMBER(H18),SUM(I6:I17),"")</f>
      </c>
      <c r="J18" s="240">
        <f>IF(OR(ISNUMBER($H18),ISNUMBER($R18)),IF(COUNTBLANK(J6:J17)&lt;8,2,1)*(1+SIGN(N($H18)-N($R18))),"")</f>
      </c>
      <c r="K18" s="436" t="s">
        <v>34</v>
      </c>
      <c r="L18" s="437"/>
      <c r="M18" s="437"/>
      <c r="N18" s="441"/>
      <c r="O18" s="241">
        <f>IF(SUM(O6:P17)&gt;0,SUM(O6:P17),"")</f>
      </c>
      <c r="P18" s="424">
        <f>IF(SUM(P6:Q17)&gt;0,SUM(P6:Q17),"")</f>
      </c>
      <c r="Q18" s="423"/>
      <c r="R18" s="238">
        <f>IF(SUM(R6:R17)&gt;0,SUM(R6:R17),"")</f>
      </c>
      <c r="S18" s="239">
        <f>IF(ISNUMBER(R18),SUM(S6:S17),"")</f>
      </c>
      <c r="T18" s="240">
        <f>IF(ISNUMBER($J18),IF(COUNTBLANK(T6:T17)&lt;8,4,2)-$J18,"")</f>
      </c>
    </row>
    <row r="19" spans="1:20" ht="27.75" customHeight="1" thickBot="1">
      <c r="A19" s="438" t="s">
        <v>35</v>
      </c>
      <c r="B19" s="439"/>
      <c r="C19" s="439"/>
      <c r="D19" s="439"/>
      <c r="E19" s="439"/>
      <c r="F19" s="439"/>
      <c r="G19" s="439"/>
      <c r="H19" s="439"/>
      <c r="I19" s="440"/>
      <c r="J19" s="242">
        <f>IF(SUM(J5:J18)&gt;0,SUM(J5:J18),"")</f>
      </c>
      <c r="K19" s="438" t="s">
        <v>35</v>
      </c>
      <c r="L19" s="439"/>
      <c r="M19" s="439"/>
      <c r="N19" s="439"/>
      <c r="O19" s="439"/>
      <c r="P19" s="439"/>
      <c r="Q19" s="439"/>
      <c r="R19" s="439"/>
      <c r="S19" s="440"/>
      <c r="T19" s="242">
        <f>IF(SUM(T5:T18)&gt;0,SUM(T5:T18),"")</f>
      </c>
    </row>
    <row r="20" spans="1:20" ht="30" customHeight="1" thickTop="1">
      <c r="A20" s="243" t="s">
        <v>21</v>
      </c>
      <c r="B20" s="243"/>
      <c r="D20" s="362"/>
      <c r="E20" s="362"/>
      <c r="F20" s="362"/>
      <c r="G20" s="362"/>
      <c r="H20" s="362"/>
      <c r="I20" s="362"/>
      <c r="J20" s="362"/>
      <c r="K20" s="362"/>
      <c r="L20" s="362"/>
      <c r="M20" s="385" t="s">
        <v>44</v>
      </c>
      <c r="N20" s="385"/>
      <c r="O20" s="385"/>
      <c r="P20" s="385"/>
      <c r="Q20" s="389"/>
      <c r="R20" s="389"/>
      <c r="S20" s="389"/>
      <c r="T20" s="389"/>
    </row>
    <row r="21" spans="1:20" ht="9.75" customHeight="1">
      <c r="A21" s="381" t="s">
        <v>22</v>
      </c>
      <c r="B21" s="381"/>
      <c r="C21" s="381"/>
      <c r="D21" s="363"/>
      <c r="E21" s="363"/>
      <c r="F21" s="363"/>
      <c r="G21" s="363"/>
      <c r="H21" s="363"/>
      <c r="I21" s="363"/>
      <c r="J21" s="363"/>
      <c r="K21" s="363"/>
      <c r="L21" s="363"/>
      <c r="M21" s="386"/>
      <c r="N21" s="386"/>
      <c r="O21" s="386"/>
      <c r="P21" s="386"/>
      <c r="Q21" s="390"/>
      <c r="R21" s="390"/>
      <c r="S21" s="390"/>
      <c r="T21" s="390"/>
    </row>
    <row r="22" spans="1:20" ht="9.75" customHeight="1">
      <c r="A22" s="381"/>
      <c r="B22" s="381"/>
      <c r="C22" s="381"/>
      <c r="D22" s="363"/>
      <c r="E22" s="363"/>
      <c r="F22" s="363"/>
      <c r="G22" s="363"/>
      <c r="H22" s="363"/>
      <c r="I22" s="363"/>
      <c r="J22" s="363"/>
      <c r="K22" s="363"/>
      <c r="L22" s="363"/>
      <c r="Q22" s="224"/>
      <c r="R22" s="224"/>
      <c r="S22" s="224"/>
      <c r="T22" s="224"/>
    </row>
    <row r="23" spans="1:20" ht="9.75" customHeight="1">
      <c r="A23" s="381" t="s">
        <v>24</v>
      </c>
      <c r="B23" s="381"/>
      <c r="C23" s="381"/>
      <c r="D23" s="364"/>
      <c r="E23" s="365"/>
      <c r="F23" s="365"/>
      <c r="G23" s="365"/>
      <c r="H23" s="365"/>
      <c r="I23" s="365"/>
      <c r="J23" s="365"/>
      <c r="K23" s="365"/>
      <c r="L23" s="365"/>
      <c r="M23" s="387" t="s">
        <v>41</v>
      </c>
      <c r="N23" s="387"/>
      <c r="O23" s="387"/>
      <c r="P23" s="387"/>
      <c r="Q23" s="389"/>
      <c r="R23" s="389"/>
      <c r="S23" s="389"/>
      <c r="T23" s="389"/>
    </row>
    <row r="24" spans="1:20" ht="9.75" customHeight="1">
      <c r="A24" s="381"/>
      <c r="B24" s="381"/>
      <c r="C24" s="381"/>
      <c r="D24" s="365"/>
      <c r="E24" s="365"/>
      <c r="F24" s="365"/>
      <c r="G24" s="365"/>
      <c r="H24" s="365"/>
      <c r="I24" s="365"/>
      <c r="J24" s="365"/>
      <c r="K24" s="365"/>
      <c r="L24" s="365"/>
      <c r="M24" s="387"/>
      <c r="N24" s="387"/>
      <c r="O24" s="387"/>
      <c r="P24" s="387"/>
      <c r="Q24" s="390"/>
      <c r="R24" s="390"/>
      <c r="S24" s="390"/>
      <c r="T24" s="390"/>
    </row>
    <row r="25" spans="1:20" ht="9.75" customHeight="1">
      <c r="A25" s="381" t="s">
        <v>25</v>
      </c>
      <c r="B25" s="381"/>
      <c r="C25" s="381"/>
      <c r="D25" s="365"/>
      <c r="E25" s="365"/>
      <c r="F25" s="365"/>
      <c r="G25" s="365"/>
      <c r="H25" s="365"/>
      <c r="I25" s="365"/>
      <c r="J25" s="365"/>
      <c r="K25" s="365"/>
      <c r="L25" s="365"/>
      <c r="Q25" s="224"/>
      <c r="R25" s="224"/>
      <c r="S25" s="224"/>
      <c r="T25" s="224"/>
    </row>
    <row r="26" spans="1:20" ht="9.75" customHeight="1">
      <c r="A26" s="381"/>
      <c r="B26" s="381"/>
      <c r="C26" s="381"/>
      <c r="D26" s="354"/>
      <c r="E26" s="355"/>
      <c r="F26" s="355"/>
      <c r="G26" s="355"/>
      <c r="H26" s="355"/>
      <c r="I26" s="355"/>
      <c r="J26" s="355"/>
      <c r="K26" s="355"/>
      <c r="L26" s="355"/>
      <c r="M26" s="387" t="s">
        <v>42</v>
      </c>
      <c r="N26" s="387"/>
      <c r="O26" s="387"/>
      <c r="P26" s="387"/>
      <c r="Q26" s="389"/>
      <c r="R26" s="389"/>
      <c r="S26" s="389"/>
      <c r="T26" s="389"/>
    </row>
    <row r="27" spans="1:20" ht="9.75" customHeight="1">
      <c r="A27" s="382" t="s">
        <v>40</v>
      </c>
      <c r="B27" s="382"/>
      <c r="C27" s="383"/>
      <c r="D27" s="355"/>
      <c r="E27" s="355"/>
      <c r="F27" s="355"/>
      <c r="G27" s="355"/>
      <c r="H27" s="355"/>
      <c r="I27" s="355"/>
      <c r="J27" s="355"/>
      <c r="K27" s="355"/>
      <c r="L27" s="355"/>
      <c r="M27" s="387"/>
      <c r="N27" s="387"/>
      <c r="O27" s="387"/>
      <c r="P27" s="387"/>
      <c r="Q27" s="390"/>
      <c r="R27" s="390"/>
      <c r="S27" s="390"/>
      <c r="T27" s="390"/>
    </row>
    <row r="28" spans="1:12" ht="9.75" customHeight="1">
      <c r="A28" s="383"/>
      <c r="B28" s="383"/>
      <c r="C28" s="383"/>
      <c r="D28" s="355"/>
      <c r="E28" s="355"/>
      <c r="F28" s="355"/>
      <c r="G28" s="355"/>
      <c r="H28" s="355"/>
      <c r="I28" s="355"/>
      <c r="J28" s="355"/>
      <c r="K28" s="355"/>
      <c r="L28" s="355"/>
    </row>
    <row r="29" spans="1:20" ht="39.75" customHeight="1">
      <c r="A29" s="384" t="s">
        <v>27</v>
      </c>
      <c r="B29" s="384"/>
      <c r="C29" s="384"/>
      <c r="D29" s="354"/>
      <c r="E29" s="355"/>
      <c r="F29" s="355"/>
      <c r="G29" s="355"/>
      <c r="H29" s="355"/>
      <c r="I29" s="355"/>
      <c r="J29" s="355"/>
      <c r="K29" s="355"/>
      <c r="L29" s="355"/>
      <c r="O29" s="388" t="s">
        <v>43</v>
      </c>
      <c r="P29" s="388"/>
      <c r="Q29" s="388"/>
      <c r="R29" s="388"/>
      <c r="S29" s="388"/>
      <c r="T29" s="388"/>
    </row>
  </sheetData>
  <sheetProtection password="B2B4" sheet="1" objects="1" scenarios="1"/>
  <mergeCells count="132">
    <mergeCell ref="A8:B8"/>
    <mergeCell ref="K18:N18"/>
    <mergeCell ref="K19:S19"/>
    <mergeCell ref="A14:B14"/>
    <mergeCell ref="A16:B16"/>
    <mergeCell ref="K6:L6"/>
    <mergeCell ref="K8:L8"/>
    <mergeCell ref="K10:L10"/>
    <mergeCell ref="K12:L12"/>
    <mergeCell ref="K14:L14"/>
    <mergeCell ref="K16:L16"/>
    <mergeCell ref="M8:N8"/>
    <mergeCell ref="K7:N7"/>
    <mergeCell ref="Q23:T24"/>
    <mergeCell ref="Q20:T21"/>
    <mergeCell ref="M10:N10"/>
    <mergeCell ref="M12:N12"/>
    <mergeCell ref="K17:N17"/>
    <mergeCell ref="O10:O11"/>
    <mergeCell ref="O12:O13"/>
    <mergeCell ref="P10:Q11"/>
    <mergeCell ref="Q1:T1"/>
    <mergeCell ref="C1:F1"/>
    <mergeCell ref="G1:N1"/>
    <mergeCell ref="A2:E2"/>
    <mergeCell ref="O2:P2"/>
    <mergeCell ref="O1:P1"/>
    <mergeCell ref="F2:N2"/>
    <mergeCell ref="E18:F18"/>
    <mergeCell ref="P18:Q18"/>
    <mergeCell ref="Q2:T2"/>
    <mergeCell ref="K9:N9"/>
    <mergeCell ref="E5:F5"/>
    <mergeCell ref="E6:F7"/>
    <mergeCell ref="H6:H7"/>
    <mergeCell ref="H8:H9"/>
    <mergeCell ref="P5:Q5"/>
    <mergeCell ref="K5:N5"/>
    <mergeCell ref="K13:N13"/>
    <mergeCell ref="G12:G13"/>
    <mergeCell ref="H12:H13"/>
    <mergeCell ref="H10:H11"/>
    <mergeCell ref="J10:J11"/>
    <mergeCell ref="J12:J13"/>
    <mergeCell ref="E16:F17"/>
    <mergeCell ref="M14:N14"/>
    <mergeCell ref="M16:N16"/>
    <mergeCell ref="K15:N15"/>
    <mergeCell ref="G14:G15"/>
    <mergeCell ref="G16:G17"/>
    <mergeCell ref="J14:J15"/>
    <mergeCell ref="J16:J17"/>
    <mergeCell ref="H14:H15"/>
    <mergeCell ref="G6:G7"/>
    <mergeCell ref="G8:G9"/>
    <mergeCell ref="G10:G11"/>
    <mergeCell ref="E8:F9"/>
    <mergeCell ref="E10:F11"/>
    <mergeCell ref="E14:F15"/>
    <mergeCell ref="E12:F13"/>
    <mergeCell ref="H16:H17"/>
    <mergeCell ref="I14:I15"/>
    <mergeCell ref="I16:I17"/>
    <mergeCell ref="O14:O15"/>
    <mergeCell ref="O16:O17"/>
    <mergeCell ref="I6:I7"/>
    <mergeCell ref="I8:I9"/>
    <mergeCell ref="I10:I11"/>
    <mergeCell ref="I12:I13"/>
    <mergeCell ref="K11:N11"/>
    <mergeCell ref="R6:R7"/>
    <mergeCell ref="R8:R9"/>
    <mergeCell ref="R10:R11"/>
    <mergeCell ref="P6:Q7"/>
    <mergeCell ref="P8:Q9"/>
    <mergeCell ref="J6:J7"/>
    <mergeCell ref="J8:J9"/>
    <mergeCell ref="O6:O7"/>
    <mergeCell ref="O8:O9"/>
    <mergeCell ref="M6:N6"/>
    <mergeCell ref="P12:Q13"/>
    <mergeCell ref="S14:S15"/>
    <mergeCell ref="S16:S17"/>
    <mergeCell ref="R14:R15"/>
    <mergeCell ref="R16:R17"/>
    <mergeCell ref="R12:R13"/>
    <mergeCell ref="P14:Q15"/>
    <mergeCell ref="P16:Q17"/>
    <mergeCell ref="T14:T15"/>
    <mergeCell ref="T16:T17"/>
    <mergeCell ref="S6:S7"/>
    <mergeCell ref="S8:S9"/>
    <mergeCell ref="T6:T7"/>
    <mergeCell ref="T8:T9"/>
    <mergeCell ref="T10:T11"/>
    <mergeCell ref="T12:T13"/>
    <mergeCell ref="S10:S11"/>
    <mergeCell ref="S12:S13"/>
    <mergeCell ref="A29:C29"/>
    <mergeCell ref="M20:P21"/>
    <mergeCell ref="M23:P24"/>
    <mergeCell ref="M26:P27"/>
    <mergeCell ref="O29:T29"/>
    <mergeCell ref="A21:C22"/>
    <mergeCell ref="A23:C24"/>
    <mergeCell ref="Q26:T27"/>
    <mergeCell ref="A5:D5"/>
    <mergeCell ref="C6:D6"/>
    <mergeCell ref="A7:D7"/>
    <mergeCell ref="C8:D8"/>
    <mergeCell ref="A25:C26"/>
    <mergeCell ref="A27:C28"/>
    <mergeCell ref="A13:D13"/>
    <mergeCell ref="A18:C18"/>
    <mergeCell ref="A19:I19"/>
    <mergeCell ref="A6:B6"/>
    <mergeCell ref="A9:D9"/>
    <mergeCell ref="C10:D10"/>
    <mergeCell ref="A11:D11"/>
    <mergeCell ref="C12:D12"/>
    <mergeCell ref="A10:B10"/>
    <mergeCell ref="A12:B12"/>
    <mergeCell ref="D26:L28"/>
    <mergeCell ref="D29:L29"/>
    <mergeCell ref="B4:J4"/>
    <mergeCell ref="L4:T4"/>
    <mergeCell ref="D20:L22"/>
    <mergeCell ref="D23:L25"/>
    <mergeCell ref="C14:D14"/>
    <mergeCell ref="A15:D15"/>
    <mergeCell ref="C16:D16"/>
    <mergeCell ref="A17:D17"/>
  </mergeCells>
  <printOptions horizontalCentered="1"/>
  <pageMargins left="0.4724409448818898" right="0.3149606299212598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28"/>
      <c r="B1" s="475" t="s">
        <v>85</v>
      </c>
      <c r="C1" s="475"/>
      <c r="D1" s="28"/>
      <c r="E1" s="28"/>
      <c r="I1" s="10"/>
      <c r="J1" s="10" t="s">
        <v>11</v>
      </c>
      <c r="K1" s="474"/>
      <c r="L1" s="474"/>
      <c r="M1" s="474"/>
      <c r="N1" s="10" t="s">
        <v>9</v>
      </c>
      <c r="O1" s="474"/>
      <c r="P1" s="474"/>
    </row>
    <row r="2" spans="1:10" ht="15" customHeight="1">
      <c r="A2" s="28"/>
      <c r="B2" s="475" t="s">
        <v>86</v>
      </c>
      <c r="C2" s="475"/>
      <c r="D2" s="28"/>
      <c r="E2" s="28"/>
      <c r="F2" s="11"/>
      <c r="G2" s="11"/>
      <c r="H2" s="11"/>
      <c r="I2" s="11"/>
      <c r="J2" s="11"/>
    </row>
    <row r="3" spans="1:16" ht="15" customHeight="1">
      <c r="A3" s="29"/>
      <c r="B3" s="476" t="s">
        <v>87</v>
      </c>
      <c r="C3" s="476"/>
      <c r="D3" s="29"/>
      <c r="E3" s="29"/>
      <c r="I3" s="10"/>
      <c r="J3" s="10" t="s">
        <v>12</v>
      </c>
      <c r="K3" s="474"/>
      <c r="L3" s="474"/>
      <c r="M3" s="474"/>
      <c r="N3" s="474"/>
      <c r="O3" s="474"/>
      <c r="P3" s="474"/>
    </row>
    <row r="4" ht="15" customHeight="1" thickBot="1"/>
    <row r="5" spans="1:16" ht="19.5" customHeight="1" thickBot="1">
      <c r="A5" s="37" t="s">
        <v>13</v>
      </c>
      <c r="B5" s="462"/>
      <c r="C5" s="463"/>
      <c r="D5" s="463"/>
      <c r="E5" s="463"/>
      <c r="F5" s="463"/>
      <c r="G5" s="464"/>
      <c r="H5" s="12"/>
      <c r="I5" s="37" t="s">
        <v>13</v>
      </c>
      <c r="J5" s="462"/>
      <c r="K5" s="463"/>
      <c r="L5" s="463"/>
      <c r="M5" s="463"/>
      <c r="N5" s="463"/>
      <c r="O5" s="463"/>
      <c r="P5" s="464"/>
    </row>
    <row r="6" spans="1:16" ht="12" customHeight="1" thickBot="1">
      <c r="A6" s="13" t="s">
        <v>14</v>
      </c>
      <c r="B6" s="14"/>
      <c r="C6" s="15" t="s">
        <v>15</v>
      </c>
      <c r="D6" s="16" t="s">
        <v>16</v>
      </c>
      <c r="E6" s="16" t="s">
        <v>17</v>
      </c>
      <c r="F6" s="17" t="s">
        <v>18</v>
      </c>
      <c r="G6" s="18"/>
      <c r="H6" s="12"/>
      <c r="I6" s="13" t="s">
        <v>14</v>
      </c>
      <c r="J6" s="14"/>
      <c r="K6" s="14"/>
      <c r="L6" s="15" t="s">
        <v>15</v>
      </c>
      <c r="M6" s="16" t="s">
        <v>16</v>
      </c>
      <c r="N6" s="16" t="s">
        <v>17</v>
      </c>
      <c r="O6" s="17" t="s">
        <v>18</v>
      </c>
      <c r="P6" s="18"/>
    </row>
    <row r="7" spans="1:16" ht="15" customHeight="1">
      <c r="A7" s="38"/>
      <c r="B7" s="41"/>
      <c r="C7" s="465"/>
      <c r="D7" s="466"/>
      <c r="E7" s="468"/>
      <c r="F7" s="470"/>
      <c r="G7" s="19"/>
      <c r="H7" s="12"/>
      <c r="I7" s="38"/>
      <c r="J7" s="472"/>
      <c r="K7" s="473"/>
      <c r="L7" s="465"/>
      <c r="M7" s="466"/>
      <c r="N7" s="468"/>
      <c r="O7" s="470"/>
      <c r="P7" s="19"/>
    </row>
    <row r="8" spans="1:16" ht="18" customHeight="1">
      <c r="A8" s="444"/>
      <c r="B8" s="445"/>
      <c r="C8" s="461"/>
      <c r="D8" s="467"/>
      <c r="E8" s="469"/>
      <c r="F8" s="471"/>
      <c r="G8" s="20"/>
      <c r="H8" s="12"/>
      <c r="I8" s="444"/>
      <c r="J8" s="446"/>
      <c r="K8" s="445"/>
      <c r="L8" s="461"/>
      <c r="M8" s="467"/>
      <c r="N8" s="469"/>
      <c r="O8" s="471"/>
      <c r="P8" s="20"/>
    </row>
    <row r="9" spans="1:16" ht="15" customHeight="1">
      <c r="A9" s="39"/>
      <c r="B9" s="40"/>
      <c r="C9" s="447"/>
      <c r="D9" s="449"/>
      <c r="E9" s="451"/>
      <c r="F9" s="453"/>
      <c r="G9" s="20"/>
      <c r="H9" s="12"/>
      <c r="I9" s="39"/>
      <c r="J9" s="455"/>
      <c r="K9" s="456"/>
      <c r="L9" s="447"/>
      <c r="M9" s="449"/>
      <c r="N9" s="451"/>
      <c r="O9" s="453"/>
      <c r="P9" s="20"/>
    </row>
    <row r="10" spans="1:16" ht="18" customHeight="1">
      <c r="A10" s="444"/>
      <c r="B10" s="445"/>
      <c r="C10" s="461"/>
      <c r="D10" s="467"/>
      <c r="E10" s="469"/>
      <c r="F10" s="471"/>
      <c r="G10" s="21"/>
      <c r="H10" s="12"/>
      <c r="I10" s="444"/>
      <c r="J10" s="446"/>
      <c r="K10" s="445"/>
      <c r="L10" s="461"/>
      <c r="M10" s="467"/>
      <c r="N10" s="469"/>
      <c r="O10" s="471"/>
      <c r="P10" s="21"/>
    </row>
    <row r="11" spans="1:16" ht="15" customHeight="1" thickBot="1">
      <c r="A11" s="39"/>
      <c r="B11" s="40"/>
      <c r="C11" s="447"/>
      <c r="D11" s="449"/>
      <c r="E11" s="451"/>
      <c r="F11" s="453"/>
      <c r="G11" s="22"/>
      <c r="H11" s="12"/>
      <c r="I11" s="39"/>
      <c r="J11" s="455"/>
      <c r="K11" s="456"/>
      <c r="L11" s="447"/>
      <c r="M11" s="449"/>
      <c r="N11" s="451"/>
      <c r="O11" s="453"/>
      <c r="P11" s="22"/>
    </row>
    <row r="12" spans="1:16" ht="18" customHeight="1" thickBot="1">
      <c r="A12" s="457"/>
      <c r="B12" s="458"/>
      <c r="C12" s="448"/>
      <c r="D12" s="450"/>
      <c r="E12" s="452"/>
      <c r="F12" s="454"/>
      <c r="G12" s="23" t="s">
        <v>19</v>
      </c>
      <c r="H12" s="12"/>
      <c r="I12" s="459"/>
      <c r="J12" s="460"/>
      <c r="K12" s="458"/>
      <c r="L12" s="448"/>
      <c r="M12" s="450"/>
      <c r="N12" s="452"/>
      <c r="O12" s="454"/>
      <c r="P12" s="23" t="s">
        <v>19</v>
      </c>
    </row>
    <row r="13" spans="1:16" ht="21.75" customHeight="1" thickBot="1">
      <c r="A13" s="24" t="s">
        <v>20</v>
      </c>
      <c r="B13" s="25"/>
      <c r="C13" s="42">
        <f>IF(SUM(C7:C12)&gt;0,SUM(C7:C12),"")</f>
      </c>
      <c r="D13" s="43">
        <f>IF(SUM(D7:D12)&gt;0,SUM(D7:D12),"")</f>
      </c>
      <c r="E13" s="45">
        <f>IF(SUM(E7:E12)&gt;0,SUM(E7:E12),"")</f>
      </c>
      <c r="F13" s="44">
        <f>IF(ISNUMBER(E13),SUM(F7:F12),"")</f>
      </c>
      <c r="G13" s="46"/>
      <c r="H13" s="12"/>
      <c r="I13" s="24" t="s">
        <v>20</v>
      </c>
      <c r="J13" s="25"/>
      <c r="K13" s="25"/>
      <c r="L13" s="42">
        <f>IF(SUM(L7:L12)&gt;0,SUM(L7:L12),"")</f>
      </c>
      <c r="M13" s="43">
        <f>IF(SUM(M7:M12)&gt;0,SUM(M7:M12),"")</f>
      </c>
      <c r="N13" s="45">
        <f>IF(SUM(N7:N12)&gt;0,SUM(N7:N12),"")</f>
      </c>
      <c r="O13" s="44">
        <f>IF(ISNUMBER(N13),SUM(O7:O12),"")</f>
      </c>
      <c r="P13" s="46"/>
    </row>
    <row r="14" spans="1:8" ht="4.5" customHeight="1" thickBot="1">
      <c r="A14" s="9"/>
      <c r="B14" s="9"/>
      <c r="C14" s="9"/>
      <c r="D14" s="9"/>
      <c r="E14" s="9"/>
      <c r="F14" s="9"/>
      <c r="G14" s="9"/>
      <c r="H14" s="12"/>
    </row>
    <row r="15" spans="1:16" ht="19.5" customHeight="1" thickBot="1">
      <c r="A15" s="37" t="s">
        <v>13</v>
      </c>
      <c r="B15" s="462"/>
      <c r="C15" s="463"/>
      <c r="D15" s="463"/>
      <c r="E15" s="463"/>
      <c r="F15" s="463"/>
      <c r="G15" s="464"/>
      <c r="H15" s="12"/>
      <c r="I15" s="37" t="s">
        <v>13</v>
      </c>
      <c r="J15" s="462"/>
      <c r="K15" s="463"/>
      <c r="L15" s="463"/>
      <c r="M15" s="463"/>
      <c r="N15" s="463"/>
      <c r="O15" s="463"/>
      <c r="P15" s="464"/>
    </row>
    <row r="16" spans="1:16" ht="12" customHeight="1" thickBot="1">
      <c r="A16" s="13" t="s">
        <v>14</v>
      </c>
      <c r="B16" s="14"/>
      <c r="C16" s="15" t="s">
        <v>15</v>
      </c>
      <c r="D16" s="16" t="s">
        <v>16</v>
      </c>
      <c r="E16" s="16" t="s">
        <v>17</v>
      </c>
      <c r="F16" s="17" t="s">
        <v>18</v>
      </c>
      <c r="G16" s="18"/>
      <c r="H16" s="12"/>
      <c r="I16" s="13" t="s">
        <v>14</v>
      </c>
      <c r="J16" s="14"/>
      <c r="K16" s="14"/>
      <c r="L16" s="15" t="s">
        <v>15</v>
      </c>
      <c r="M16" s="16" t="s">
        <v>16</v>
      </c>
      <c r="N16" s="16" t="s">
        <v>17</v>
      </c>
      <c r="O16" s="17" t="s">
        <v>18</v>
      </c>
      <c r="P16" s="18"/>
    </row>
    <row r="17" spans="1:16" ht="15" customHeight="1">
      <c r="A17" s="38"/>
      <c r="B17" s="41"/>
      <c r="C17" s="465"/>
      <c r="D17" s="466"/>
      <c r="E17" s="468"/>
      <c r="F17" s="470"/>
      <c r="G17" s="19"/>
      <c r="H17" s="12"/>
      <c r="I17" s="38"/>
      <c r="J17" s="472"/>
      <c r="K17" s="473"/>
      <c r="L17" s="465"/>
      <c r="M17" s="466"/>
      <c r="N17" s="468"/>
      <c r="O17" s="470"/>
      <c r="P17" s="19"/>
    </row>
    <row r="18" spans="1:16" ht="18" customHeight="1">
      <c r="A18" s="444"/>
      <c r="B18" s="445"/>
      <c r="C18" s="461"/>
      <c r="D18" s="467"/>
      <c r="E18" s="469"/>
      <c r="F18" s="471"/>
      <c r="G18" s="20"/>
      <c r="H18" s="12"/>
      <c r="I18" s="444"/>
      <c r="J18" s="446"/>
      <c r="K18" s="445"/>
      <c r="L18" s="461"/>
      <c r="M18" s="467"/>
      <c r="N18" s="469"/>
      <c r="O18" s="471"/>
      <c r="P18" s="20"/>
    </row>
    <row r="19" spans="1:16" ht="15" customHeight="1">
      <c r="A19" s="39"/>
      <c r="B19" s="40"/>
      <c r="C19" s="447"/>
      <c r="D19" s="449"/>
      <c r="E19" s="451"/>
      <c r="F19" s="453"/>
      <c r="G19" s="20"/>
      <c r="H19" s="12"/>
      <c r="I19" s="39"/>
      <c r="J19" s="455"/>
      <c r="K19" s="456"/>
      <c r="L19" s="447"/>
      <c r="M19" s="449"/>
      <c r="N19" s="451"/>
      <c r="O19" s="453"/>
      <c r="P19" s="20"/>
    </row>
    <row r="20" spans="1:16" ht="18" customHeight="1">
      <c r="A20" s="444"/>
      <c r="B20" s="445"/>
      <c r="C20" s="461"/>
      <c r="D20" s="467"/>
      <c r="E20" s="469"/>
      <c r="F20" s="471"/>
      <c r="G20" s="21"/>
      <c r="H20" s="12"/>
      <c r="I20" s="444"/>
      <c r="J20" s="446"/>
      <c r="K20" s="445"/>
      <c r="L20" s="461"/>
      <c r="M20" s="467"/>
      <c r="N20" s="469"/>
      <c r="O20" s="471"/>
      <c r="P20" s="21"/>
    </row>
    <row r="21" spans="1:16" ht="15" customHeight="1" thickBot="1">
      <c r="A21" s="39"/>
      <c r="B21" s="40"/>
      <c r="C21" s="447"/>
      <c r="D21" s="449"/>
      <c r="E21" s="451"/>
      <c r="F21" s="453"/>
      <c r="G21" s="22"/>
      <c r="H21" s="12"/>
      <c r="I21" s="39"/>
      <c r="J21" s="455"/>
      <c r="K21" s="456"/>
      <c r="L21" s="447"/>
      <c r="M21" s="449"/>
      <c r="N21" s="451"/>
      <c r="O21" s="453"/>
      <c r="P21" s="22"/>
    </row>
    <row r="22" spans="1:16" ht="18" customHeight="1" thickBot="1">
      <c r="A22" s="457"/>
      <c r="B22" s="458"/>
      <c r="C22" s="448"/>
      <c r="D22" s="450"/>
      <c r="E22" s="452"/>
      <c r="F22" s="454"/>
      <c r="G22" s="23" t="s">
        <v>19</v>
      </c>
      <c r="H22" s="12"/>
      <c r="I22" s="459"/>
      <c r="J22" s="460"/>
      <c r="K22" s="458"/>
      <c r="L22" s="448"/>
      <c r="M22" s="450"/>
      <c r="N22" s="452"/>
      <c r="O22" s="454"/>
      <c r="P22" s="23" t="s">
        <v>19</v>
      </c>
    </row>
    <row r="23" spans="1:16" ht="21.75" customHeight="1" thickBot="1">
      <c r="A23" s="24" t="s">
        <v>20</v>
      </c>
      <c r="B23" s="25"/>
      <c r="C23" s="42">
        <f>IF(SUM(C17:C22)&gt;0,SUM(C17:C22),"")</f>
      </c>
      <c r="D23" s="43">
        <f>IF(SUM(D17:D22)&gt;0,SUM(D17:D22),"")</f>
      </c>
      <c r="E23" s="45">
        <f>IF(SUM(E17:E22)&gt;0,SUM(E17:E22),"")</f>
      </c>
      <c r="F23" s="44">
        <f>IF(ISNUMBER(E23),SUM(F17:F22),"")</f>
      </c>
      <c r="G23" s="46"/>
      <c r="H23" s="12"/>
      <c r="I23" s="24" t="s">
        <v>20</v>
      </c>
      <c r="J23" s="25"/>
      <c r="K23" s="25"/>
      <c r="L23" s="42">
        <f>IF(SUM(L17:L22)&gt;0,SUM(L17:L22),"")</f>
      </c>
      <c r="M23" s="43">
        <f>IF(SUM(M17:M22)&gt;0,SUM(M17:M22),"")</f>
      </c>
      <c r="N23" s="45">
        <f>IF(SUM(N17:N22)&gt;0,SUM(N17:N22),"")</f>
      </c>
      <c r="O23" s="44">
        <f>IF(ISNUMBER(N23),SUM(O17:O22),"")</f>
      </c>
      <c r="P23" s="46"/>
    </row>
    <row r="24" ht="4.5" customHeight="1" thickBot="1">
      <c r="H24" s="12"/>
    </row>
    <row r="25" spans="1:16" ht="19.5" customHeight="1" thickBot="1">
      <c r="A25" s="37" t="s">
        <v>13</v>
      </c>
      <c r="B25" s="462"/>
      <c r="C25" s="463"/>
      <c r="D25" s="463"/>
      <c r="E25" s="463"/>
      <c r="F25" s="463"/>
      <c r="G25" s="464"/>
      <c r="H25" s="12"/>
      <c r="I25" s="37" t="s">
        <v>13</v>
      </c>
      <c r="J25" s="462"/>
      <c r="K25" s="463"/>
      <c r="L25" s="463"/>
      <c r="M25" s="463"/>
      <c r="N25" s="463"/>
      <c r="O25" s="463"/>
      <c r="P25" s="464"/>
    </row>
    <row r="26" spans="1:16" ht="12" customHeight="1" thickBot="1">
      <c r="A26" s="13" t="s">
        <v>14</v>
      </c>
      <c r="B26" s="14"/>
      <c r="C26" s="15" t="s">
        <v>15</v>
      </c>
      <c r="D26" s="16" t="s">
        <v>16</v>
      </c>
      <c r="E26" s="16" t="s">
        <v>17</v>
      </c>
      <c r="F26" s="17" t="s">
        <v>18</v>
      </c>
      <c r="G26" s="18"/>
      <c r="H26" s="12"/>
      <c r="I26" s="13" t="s">
        <v>14</v>
      </c>
      <c r="J26" s="14"/>
      <c r="K26" s="14"/>
      <c r="L26" s="15" t="s">
        <v>15</v>
      </c>
      <c r="M26" s="16" t="s">
        <v>16</v>
      </c>
      <c r="N26" s="16" t="s">
        <v>17</v>
      </c>
      <c r="O26" s="17" t="s">
        <v>18</v>
      </c>
      <c r="P26" s="18"/>
    </row>
    <row r="27" spans="1:16" ht="15" customHeight="1">
      <c r="A27" s="38"/>
      <c r="B27" s="41"/>
      <c r="C27" s="465"/>
      <c r="D27" s="466"/>
      <c r="E27" s="468"/>
      <c r="F27" s="470"/>
      <c r="G27" s="19"/>
      <c r="H27" s="12"/>
      <c r="I27" s="38"/>
      <c r="J27" s="472"/>
      <c r="K27" s="473"/>
      <c r="L27" s="465"/>
      <c r="M27" s="466"/>
      <c r="N27" s="468"/>
      <c r="O27" s="470"/>
      <c r="P27" s="19"/>
    </row>
    <row r="28" spans="1:16" ht="18" customHeight="1">
      <c r="A28" s="444"/>
      <c r="B28" s="445"/>
      <c r="C28" s="461"/>
      <c r="D28" s="467"/>
      <c r="E28" s="469"/>
      <c r="F28" s="471"/>
      <c r="G28" s="20"/>
      <c r="H28" s="12"/>
      <c r="I28" s="444"/>
      <c r="J28" s="446"/>
      <c r="K28" s="445"/>
      <c r="L28" s="461"/>
      <c r="M28" s="467"/>
      <c r="N28" s="469"/>
      <c r="O28" s="471"/>
      <c r="P28" s="20"/>
    </row>
    <row r="29" spans="1:16" ht="15" customHeight="1">
      <c r="A29" s="39"/>
      <c r="B29" s="40"/>
      <c r="C29" s="447"/>
      <c r="D29" s="449"/>
      <c r="E29" s="451"/>
      <c r="F29" s="453"/>
      <c r="G29" s="20"/>
      <c r="H29" s="12"/>
      <c r="I29" s="39"/>
      <c r="J29" s="455"/>
      <c r="K29" s="456"/>
      <c r="L29" s="447"/>
      <c r="M29" s="449"/>
      <c r="N29" s="451"/>
      <c r="O29" s="453"/>
      <c r="P29" s="20"/>
    </row>
    <row r="30" spans="1:16" ht="18" customHeight="1">
      <c r="A30" s="444"/>
      <c r="B30" s="445"/>
      <c r="C30" s="461"/>
      <c r="D30" s="467"/>
      <c r="E30" s="469"/>
      <c r="F30" s="471"/>
      <c r="G30" s="21"/>
      <c r="H30" s="12"/>
      <c r="I30" s="444"/>
      <c r="J30" s="446"/>
      <c r="K30" s="445"/>
      <c r="L30" s="461"/>
      <c r="M30" s="467"/>
      <c r="N30" s="469"/>
      <c r="O30" s="471"/>
      <c r="P30" s="21"/>
    </row>
    <row r="31" spans="1:16" ht="15" customHeight="1" thickBot="1">
      <c r="A31" s="39"/>
      <c r="B31" s="40"/>
      <c r="C31" s="447"/>
      <c r="D31" s="449"/>
      <c r="E31" s="451"/>
      <c r="F31" s="453"/>
      <c r="G31" s="22"/>
      <c r="H31" s="12"/>
      <c r="I31" s="39"/>
      <c r="J31" s="455"/>
      <c r="K31" s="456"/>
      <c r="L31" s="447"/>
      <c r="M31" s="449"/>
      <c r="N31" s="451"/>
      <c r="O31" s="453"/>
      <c r="P31" s="22"/>
    </row>
    <row r="32" spans="1:16" ht="18" customHeight="1" thickBot="1">
      <c r="A32" s="457"/>
      <c r="B32" s="458"/>
      <c r="C32" s="448"/>
      <c r="D32" s="450"/>
      <c r="E32" s="452"/>
      <c r="F32" s="454"/>
      <c r="G32" s="23" t="s">
        <v>19</v>
      </c>
      <c r="H32" s="12"/>
      <c r="I32" s="459"/>
      <c r="J32" s="460"/>
      <c r="K32" s="458"/>
      <c r="L32" s="448"/>
      <c r="M32" s="450"/>
      <c r="N32" s="452"/>
      <c r="O32" s="454"/>
      <c r="P32" s="23" t="s">
        <v>19</v>
      </c>
    </row>
    <row r="33" spans="1:16" ht="21.75" customHeight="1" thickBot="1">
      <c r="A33" s="24" t="s">
        <v>20</v>
      </c>
      <c r="B33" s="25"/>
      <c r="C33" s="42">
        <f>IF(SUM(C27:C32)&gt;0,SUM(C27:C32),"")</f>
      </c>
      <c r="D33" s="43">
        <f>IF(SUM(D27:D32)&gt;0,SUM(D27:D32),"")</f>
      </c>
      <c r="E33" s="45">
        <f>IF(SUM(E27:E32)&gt;0,SUM(E27:E32),"")</f>
      </c>
      <c r="F33" s="44">
        <f>IF(ISNUMBER(E33),SUM(F27:F32),"")</f>
      </c>
      <c r="G33" s="46"/>
      <c r="H33" s="12"/>
      <c r="I33" s="24" t="s">
        <v>20</v>
      </c>
      <c r="J33" s="25"/>
      <c r="K33" s="25"/>
      <c r="L33" s="42">
        <f>IF(SUM(L27:L32)&gt;0,SUM(L27:L32),"")</f>
      </c>
      <c r="M33" s="43">
        <f>IF(SUM(M27:M32)&gt;0,SUM(M27:M32),"")</f>
      </c>
      <c r="N33" s="45">
        <f>IF(SUM(N27:N32)&gt;0,SUM(N27:N32),"")</f>
      </c>
      <c r="O33" s="44">
        <f>IF(ISNUMBER(N33),SUM(O27:O32),"")</f>
      </c>
      <c r="P33" s="46"/>
    </row>
    <row r="34" spans="8:16" ht="4.5" customHeight="1" thickBot="1"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9.5" customHeight="1" thickBot="1">
      <c r="A35" s="37" t="s">
        <v>13</v>
      </c>
      <c r="B35" s="462"/>
      <c r="C35" s="463"/>
      <c r="D35" s="463"/>
      <c r="E35" s="463"/>
      <c r="F35" s="463"/>
      <c r="G35" s="464"/>
      <c r="H35" s="12"/>
      <c r="I35" s="37" t="s">
        <v>13</v>
      </c>
      <c r="J35" s="462"/>
      <c r="K35" s="463"/>
      <c r="L35" s="463"/>
      <c r="M35" s="463"/>
      <c r="N35" s="463"/>
      <c r="O35" s="463"/>
      <c r="P35" s="464"/>
    </row>
    <row r="36" spans="1:16" ht="12" customHeight="1" thickBot="1">
      <c r="A36" s="13" t="s">
        <v>14</v>
      </c>
      <c r="B36" s="14"/>
      <c r="C36" s="15" t="s">
        <v>15</v>
      </c>
      <c r="D36" s="16" t="s">
        <v>16</v>
      </c>
      <c r="E36" s="16" t="s">
        <v>17</v>
      </c>
      <c r="F36" s="17" t="s">
        <v>18</v>
      </c>
      <c r="G36" s="18"/>
      <c r="H36" s="12"/>
      <c r="I36" s="13" t="s">
        <v>14</v>
      </c>
      <c r="J36" s="14"/>
      <c r="K36" s="14"/>
      <c r="L36" s="15" t="s">
        <v>15</v>
      </c>
      <c r="M36" s="16" t="s">
        <v>16</v>
      </c>
      <c r="N36" s="16" t="s">
        <v>17</v>
      </c>
      <c r="O36" s="17" t="s">
        <v>18</v>
      </c>
      <c r="P36" s="18"/>
    </row>
    <row r="37" spans="1:16" ht="15" customHeight="1">
      <c r="A37" s="38"/>
      <c r="B37" s="41"/>
      <c r="C37" s="465"/>
      <c r="D37" s="466"/>
      <c r="E37" s="468"/>
      <c r="F37" s="470"/>
      <c r="G37" s="19"/>
      <c r="H37" s="12"/>
      <c r="I37" s="38"/>
      <c r="J37" s="472"/>
      <c r="K37" s="473"/>
      <c r="L37" s="465"/>
      <c r="M37" s="466"/>
      <c r="N37" s="468"/>
      <c r="O37" s="470"/>
      <c r="P37" s="19"/>
    </row>
    <row r="38" spans="1:16" ht="18" customHeight="1">
      <c r="A38" s="444"/>
      <c r="B38" s="445"/>
      <c r="C38" s="461"/>
      <c r="D38" s="467"/>
      <c r="E38" s="469"/>
      <c r="F38" s="471"/>
      <c r="G38" s="20"/>
      <c r="H38" s="12"/>
      <c r="I38" s="444"/>
      <c r="J38" s="446"/>
      <c r="K38" s="445"/>
      <c r="L38" s="461"/>
      <c r="M38" s="467"/>
      <c r="N38" s="469"/>
      <c r="O38" s="471"/>
      <c r="P38" s="20"/>
    </row>
    <row r="39" spans="1:16" ht="15" customHeight="1">
      <c r="A39" s="39"/>
      <c r="B39" s="40"/>
      <c r="C39" s="447"/>
      <c r="D39" s="449"/>
      <c r="E39" s="451"/>
      <c r="F39" s="453"/>
      <c r="G39" s="20"/>
      <c r="H39" s="12"/>
      <c r="I39" s="39"/>
      <c r="J39" s="455"/>
      <c r="K39" s="456"/>
      <c r="L39" s="447"/>
      <c r="M39" s="449"/>
      <c r="N39" s="451"/>
      <c r="O39" s="453"/>
      <c r="P39" s="20"/>
    </row>
    <row r="40" spans="1:16" ht="18" customHeight="1">
      <c r="A40" s="444"/>
      <c r="B40" s="445"/>
      <c r="C40" s="461"/>
      <c r="D40" s="467"/>
      <c r="E40" s="469"/>
      <c r="F40" s="471"/>
      <c r="G40" s="21"/>
      <c r="H40" s="12"/>
      <c r="I40" s="444"/>
      <c r="J40" s="446"/>
      <c r="K40" s="445"/>
      <c r="L40" s="461"/>
      <c r="M40" s="467"/>
      <c r="N40" s="469"/>
      <c r="O40" s="471"/>
      <c r="P40" s="21"/>
    </row>
    <row r="41" spans="1:16" ht="15" customHeight="1" thickBot="1">
      <c r="A41" s="39"/>
      <c r="B41" s="40"/>
      <c r="C41" s="447"/>
      <c r="D41" s="449"/>
      <c r="E41" s="451"/>
      <c r="F41" s="453"/>
      <c r="G41" s="22"/>
      <c r="H41" s="12"/>
      <c r="I41" s="39"/>
      <c r="J41" s="455"/>
      <c r="K41" s="456"/>
      <c r="L41" s="447"/>
      <c r="M41" s="449"/>
      <c r="N41" s="451"/>
      <c r="O41" s="453"/>
      <c r="P41" s="22"/>
    </row>
    <row r="42" spans="1:16" ht="18" customHeight="1" thickBot="1">
      <c r="A42" s="457"/>
      <c r="B42" s="458"/>
      <c r="C42" s="448"/>
      <c r="D42" s="450"/>
      <c r="E42" s="452"/>
      <c r="F42" s="454"/>
      <c r="G42" s="23" t="s">
        <v>19</v>
      </c>
      <c r="H42" s="12"/>
      <c r="I42" s="459"/>
      <c r="J42" s="460"/>
      <c r="K42" s="458"/>
      <c r="L42" s="448"/>
      <c r="M42" s="450"/>
      <c r="N42" s="452"/>
      <c r="O42" s="454"/>
      <c r="P42" s="23" t="s">
        <v>19</v>
      </c>
    </row>
    <row r="43" spans="1:16" ht="21.75" customHeight="1" thickBot="1">
      <c r="A43" s="24" t="s">
        <v>20</v>
      </c>
      <c r="B43" s="25"/>
      <c r="C43" s="42">
        <f>IF(SUM(C37:C42)&gt;0,SUM(C37:C42),"")</f>
      </c>
      <c r="D43" s="43">
        <f>IF(SUM(D37:D42)&gt;0,SUM(D37:D42),"")</f>
      </c>
      <c r="E43" s="45">
        <f>IF(SUM(E37:E42)&gt;0,SUM(E37:E42),"")</f>
      </c>
      <c r="F43" s="44">
        <f>IF(ISNUMBER(E43),SUM(F37:F42),"")</f>
      </c>
      <c r="G43" s="46"/>
      <c r="H43" s="12"/>
      <c r="I43" s="24" t="s">
        <v>20</v>
      </c>
      <c r="J43" s="25"/>
      <c r="K43" s="25"/>
      <c r="L43" s="42">
        <f>IF(SUM(L37:L42)&gt;0,SUM(L37:L42),"")</f>
      </c>
      <c r="M43" s="43">
        <f>IF(SUM(M37:M42)&gt;0,SUM(M37:M42),"")</f>
      </c>
      <c r="N43" s="45">
        <f>IF(SUM(N37:N42)&gt;0,SUM(N37:N42),"")</f>
      </c>
      <c r="O43" s="44">
        <f>IF(ISNUMBER(N43),SUM(O37:O42),"")</f>
      </c>
      <c r="P43" s="46"/>
    </row>
    <row r="44" ht="4.5" customHeight="1" thickBot="1">
      <c r="H44" s="12"/>
    </row>
    <row r="45" spans="1:16" ht="19.5" customHeight="1" thickBot="1">
      <c r="A45" s="37" t="s">
        <v>13</v>
      </c>
      <c r="B45" s="462"/>
      <c r="C45" s="463"/>
      <c r="D45" s="463"/>
      <c r="E45" s="463"/>
      <c r="F45" s="463"/>
      <c r="G45" s="464"/>
      <c r="H45" s="12"/>
      <c r="I45" s="37" t="s">
        <v>13</v>
      </c>
      <c r="J45" s="462"/>
      <c r="K45" s="463"/>
      <c r="L45" s="463"/>
      <c r="M45" s="463"/>
      <c r="N45" s="463"/>
      <c r="O45" s="463"/>
      <c r="P45" s="464"/>
    </row>
    <row r="46" spans="1:16" ht="12" customHeight="1" thickBot="1">
      <c r="A46" s="13" t="s">
        <v>14</v>
      </c>
      <c r="B46" s="14"/>
      <c r="C46" s="15" t="s">
        <v>15</v>
      </c>
      <c r="D46" s="16" t="s">
        <v>16</v>
      </c>
      <c r="E46" s="16" t="s">
        <v>17</v>
      </c>
      <c r="F46" s="17" t="s">
        <v>18</v>
      </c>
      <c r="G46" s="18"/>
      <c r="H46" s="12"/>
      <c r="I46" s="13" t="s">
        <v>14</v>
      </c>
      <c r="J46" s="14"/>
      <c r="K46" s="14"/>
      <c r="L46" s="15" t="s">
        <v>15</v>
      </c>
      <c r="M46" s="16" t="s">
        <v>16</v>
      </c>
      <c r="N46" s="16" t="s">
        <v>17</v>
      </c>
      <c r="O46" s="17" t="s">
        <v>18</v>
      </c>
      <c r="P46" s="18"/>
    </row>
    <row r="47" spans="1:16" ht="15" customHeight="1">
      <c r="A47" s="38"/>
      <c r="B47" s="41"/>
      <c r="C47" s="465"/>
      <c r="D47" s="466"/>
      <c r="E47" s="468"/>
      <c r="F47" s="470"/>
      <c r="G47" s="19"/>
      <c r="H47" s="12"/>
      <c r="I47" s="38"/>
      <c r="J47" s="472"/>
      <c r="K47" s="473"/>
      <c r="L47" s="465"/>
      <c r="M47" s="466"/>
      <c r="N47" s="468"/>
      <c r="O47" s="470"/>
      <c r="P47" s="19"/>
    </row>
    <row r="48" spans="1:16" ht="18" customHeight="1">
      <c r="A48" s="444"/>
      <c r="B48" s="445"/>
      <c r="C48" s="461"/>
      <c r="D48" s="467"/>
      <c r="E48" s="469"/>
      <c r="F48" s="471"/>
      <c r="G48" s="20"/>
      <c r="H48" s="12"/>
      <c r="I48" s="444"/>
      <c r="J48" s="446"/>
      <c r="K48" s="445"/>
      <c r="L48" s="461"/>
      <c r="M48" s="467"/>
      <c r="N48" s="469"/>
      <c r="O48" s="471"/>
      <c r="P48" s="20"/>
    </row>
    <row r="49" spans="1:16" ht="15" customHeight="1">
      <c r="A49" s="39"/>
      <c r="B49" s="40"/>
      <c r="C49" s="447"/>
      <c r="D49" s="449"/>
      <c r="E49" s="451"/>
      <c r="F49" s="453"/>
      <c r="G49" s="20"/>
      <c r="H49" s="12"/>
      <c r="I49" s="39"/>
      <c r="J49" s="455"/>
      <c r="K49" s="456"/>
      <c r="L49" s="447"/>
      <c r="M49" s="449"/>
      <c r="N49" s="451"/>
      <c r="O49" s="453"/>
      <c r="P49" s="20"/>
    </row>
    <row r="50" spans="1:16" ht="18" customHeight="1">
      <c r="A50" s="444"/>
      <c r="B50" s="445"/>
      <c r="C50" s="461"/>
      <c r="D50" s="467"/>
      <c r="E50" s="469"/>
      <c r="F50" s="471"/>
      <c r="G50" s="21"/>
      <c r="H50" s="12"/>
      <c r="I50" s="444"/>
      <c r="J50" s="446"/>
      <c r="K50" s="445"/>
      <c r="L50" s="461"/>
      <c r="M50" s="467"/>
      <c r="N50" s="469"/>
      <c r="O50" s="471"/>
      <c r="P50" s="21"/>
    </row>
    <row r="51" spans="1:16" ht="15" customHeight="1" thickBot="1">
      <c r="A51" s="39"/>
      <c r="B51" s="40"/>
      <c r="C51" s="447"/>
      <c r="D51" s="449"/>
      <c r="E51" s="451"/>
      <c r="F51" s="453"/>
      <c r="G51" s="22"/>
      <c r="H51" s="12"/>
      <c r="I51" s="39"/>
      <c r="J51" s="455"/>
      <c r="K51" s="456"/>
      <c r="L51" s="447"/>
      <c r="M51" s="449"/>
      <c r="N51" s="451"/>
      <c r="O51" s="453"/>
      <c r="P51" s="22"/>
    </row>
    <row r="52" spans="1:16" ht="18" customHeight="1" thickBot="1">
      <c r="A52" s="457"/>
      <c r="B52" s="458"/>
      <c r="C52" s="448"/>
      <c r="D52" s="450"/>
      <c r="E52" s="452"/>
      <c r="F52" s="454"/>
      <c r="G52" s="23" t="s">
        <v>19</v>
      </c>
      <c r="H52" s="12"/>
      <c r="I52" s="459"/>
      <c r="J52" s="460"/>
      <c r="K52" s="458"/>
      <c r="L52" s="448"/>
      <c r="M52" s="450"/>
      <c r="N52" s="452"/>
      <c r="O52" s="454"/>
      <c r="P52" s="23" t="s">
        <v>19</v>
      </c>
    </row>
    <row r="53" spans="1:16" ht="21.75" customHeight="1" thickBot="1">
      <c r="A53" s="24" t="s">
        <v>20</v>
      </c>
      <c r="B53" s="25"/>
      <c r="C53" s="42">
        <f>IF(SUM(C47:C52)&gt;0,SUM(C47:C52),"")</f>
      </c>
      <c r="D53" s="43">
        <f>IF(SUM(D47:D52)&gt;0,SUM(D47:D52),"")</f>
      </c>
      <c r="E53" s="45">
        <f>IF(SUM(E47:E52)&gt;0,SUM(E47:E52),"")</f>
      </c>
      <c r="F53" s="44">
        <f>IF(ISNUMBER(E53),SUM(F47:F52),"")</f>
      </c>
      <c r="G53" s="46"/>
      <c r="H53" s="12"/>
      <c r="I53" s="24" t="s">
        <v>20</v>
      </c>
      <c r="J53" s="25"/>
      <c r="K53" s="25"/>
      <c r="L53" s="42">
        <f>IF(SUM(L47:L52)&gt;0,SUM(L47:L52),"")</f>
      </c>
      <c r="M53" s="43">
        <f>IF(SUM(M47:M52)&gt;0,SUM(M47:M52),"")</f>
      </c>
      <c r="N53" s="45">
        <f>IF(SUM(N47:N52)&gt;0,SUM(N47:N52),"")</f>
      </c>
      <c r="O53" s="44">
        <f>IF(ISNUMBER(N53),SUM(O47:O52),"")</f>
      </c>
      <c r="P53" s="46"/>
    </row>
    <row r="56" ht="19.5" customHeight="1">
      <c r="A56" s="26" t="s">
        <v>21</v>
      </c>
    </row>
    <row r="57" spans="1:16" ht="19.5" customHeight="1">
      <c r="A57" s="27" t="s">
        <v>22</v>
      </c>
      <c r="J57" s="10"/>
      <c r="K57" s="10" t="s">
        <v>23</v>
      </c>
      <c r="L57" s="477"/>
      <c r="M57" s="477"/>
      <c r="N57" s="477"/>
      <c r="O57" s="477"/>
      <c r="P57" s="477"/>
    </row>
    <row r="58" ht="19.5" customHeight="1">
      <c r="A58" s="27" t="s">
        <v>24</v>
      </c>
    </row>
    <row r="59" ht="19.5" customHeight="1">
      <c r="A59" s="27" t="s">
        <v>25</v>
      </c>
    </row>
    <row r="60" ht="12.75" customHeight="1">
      <c r="A60" s="27" t="s">
        <v>26</v>
      </c>
    </row>
    <row r="61" ht="19.5" customHeight="1">
      <c r="A61" s="27" t="s">
        <v>27</v>
      </c>
    </row>
  </sheetData>
  <sheetProtection/>
  <mergeCells count="182"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  <mergeCell ref="N9:N10"/>
    <mergeCell ref="O9:O10"/>
    <mergeCell ref="C11:C12"/>
    <mergeCell ref="D11:D12"/>
    <mergeCell ref="E11:E12"/>
    <mergeCell ref="F11:F12"/>
    <mergeCell ref="N11:N12"/>
    <mergeCell ref="O11:O12"/>
    <mergeCell ref="J11:K11"/>
    <mergeCell ref="I12:K12"/>
    <mergeCell ref="I8:K8"/>
    <mergeCell ref="J7:K7"/>
    <mergeCell ref="L7:L8"/>
    <mergeCell ref="M7:M8"/>
    <mergeCell ref="N7:N8"/>
    <mergeCell ref="O7:O8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N19:N20"/>
    <mergeCell ref="O19:O20"/>
    <mergeCell ref="L21:L22"/>
    <mergeCell ref="M21:M22"/>
    <mergeCell ref="N21:N22"/>
    <mergeCell ref="O21:O22"/>
    <mergeCell ref="C27:C28"/>
    <mergeCell ref="F27:F28"/>
    <mergeCell ref="J27:K27"/>
    <mergeCell ref="L27:L28"/>
    <mergeCell ref="D27:D28"/>
    <mergeCell ref="E27:E28"/>
    <mergeCell ref="B25:G25"/>
    <mergeCell ref="J25:P25"/>
    <mergeCell ref="O27:O28"/>
    <mergeCell ref="J29:K29"/>
    <mergeCell ref="L29:L30"/>
    <mergeCell ref="M29:M30"/>
    <mergeCell ref="N29:N30"/>
    <mergeCell ref="I28:K28"/>
    <mergeCell ref="M27:M28"/>
    <mergeCell ref="N27:N28"/>
    <mergeCell ref="J39:K39"/>
    <mergeCell ref="L39:L40"/>
    <mergeCell ref="M39:M40"/>
    <mergeCell ref="O31:O32"/>
    <mergeCell ref="O29:O30"/>
    <mergeCell ref="L31:L32"/>
    <mergeCell ref="M31:M32"/>
    <mergeCell ref="N31:N32"/>
    <mergeCell ref="N39:N40"/>
    <mergeCell ref="O39:O40"/>
    <mergeCell ref="L41:L42"/>
    <mergeCell ref="M41:M42"/>
    <mergeCell ref="O37:O38"/>
    <mergeCell ref="A38:B38"/>
    <mergeCell ref="I38:K38"/>
    <mergeCell ref="C39:C40"/>
    <mergeCell ref="D39:D40"/>
    <mergeCell ref="E39:E40"/>
    <mergeCell ref="A48:B48"/>
    <mergeCell ref="I48:K48"/>
    <mergeCell ref="N41:N42"/>
    <mergeCell ref="O41:O42"/>
    <mergeCell ref="B45:G45"/>
    <mergeCell ref="J45:P45"/>
    <mergeCell ref="C47:C48"/>
    <mergeCell ref="N47:N48"/>
    <mergeCell ref="D49:D50"/>
    <mergeCell ref="E49:E50"/>
    <mergeCell ref="F49:F50"/>
    <mergeCell ref="O47:O48"/>
    <mergeCell ref="D47:D48"/>
    <mergeCell ref="E47:E48"/>
    <mergeCell ref="F47:F48"/>
    <mergeCell ref="J47:K47"/>
    <mergeCell ref="L47:L48"/>
    <mergeCell ref="M47:M48"/>
    <mergeCell ref="O49:O50"/>
    <mergeCell ref="L51:L52"/>
    <mergeCell ref="M51:M52"/>
    <mergeCell ref="N51:N52"/>
    <mergeCell ref="J49:K49"/>
    <mergeCell ref="L49:L50"/>
    <mergeCell ref="M49:M50"/>
    <mergeCell ref="N49:N50"/>
    <mergeCell ref="B3:C3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L17:L18"/>
    <mergeCell ref="M17:M18"/>
    <mergeCell ref="N17:N18"/>
    <mergeCell ref="J5:P5"/>
    <mergeCell ref="B5:G5"/>
    <mergeCell ref="K1:M1"/>
    <mergeCell ref="O1:P1"/>
    <mergeCell ref="K3:P3"/>
    <mergeCell ref="B1:C1"/>
    <mergeCell ref="B2:C2"/>
    <mergeCell ref="J21:K21"/>
    <mergeCell ref="A22:B22"/>
    <mergeCell ref="I22:K22"/>
    <mergeCell ref="B15:G15"/>
    <mergeCell ref="J15:P15"/>
    <mergeCell ref="C17:C18"/>
    <mergeCell ref="D17:D18"/>
    <mergeCell ref="E17:E18"/>
    <mergeCell ref="F17:F18"/>
    <mergeCell ref="J17:K17"/>
    <mergeCell ref="I30:K30"/>
    <mergeCell ref="D29:D30"/>
    <mergeCell ref="E29:E30"/>
    <mergeCell ref="F29:F30"/>
    <mergeCell ref="A20:B20"/>
    <mergeCell ref="I20:K20"/>
    <mergeCell ref="C21:C22"/>
    <mergeCell ref="D21:D22"/>
    <mergeCell ref="E21:E22"/>
    <mergeCell ref="F21:F22"/>
    <mergeCell ref="A28:B28"/>
    <mergeCell ref="J31:K31"/>
    <mergeCell ref="A32:B32"/>
    <mergeCell ref="I32:K32"/>
    <mergeCell ref="C29:C30"/>
    <mergeCell ref="C31:C32"/>
    <mergeCell ref="D31:D32"/>
    <mergeCell ref="E31:E32"/>
    <mergeCell ref="F31:F32"/>
    <mergeCell ref="A30:B30"/>
    <mergeCell ref="B35:G35"/>
    <mergeCell ref="J35:P35"/>
    <mergeCell ref="C37:C38"/>
    <mergeCell ref="D37:D38"/>
    <mergeCell ref="E37:E38"/>
    <mergeCell ref="F37:F38"/>
    <mergeCell ref="J37:K37"/>
    <mergeCell ref="L37:L38"/>
    <mergeCell ref="M37:M38"/>
    <mergeCell ref="N37:N38"/>
    <mergeCell ref="A40:B40"/>
    <mergeCell ref="I40:K40"/>
    <mergeCell ref="C41:C42"/>
    <mergeCell ref="D41:D42"/>
    <mergeCell ref="E41:E42"/>
    <mergeCell ref="F41:F42"/>
    <mergeCell ref="J41:K41"/>
    <mergeCell ref="A42:B42"/>
    <mergeCell ref="I42:K42"/>
    <mergeCell ref="F39:F40"/>
    <mergeCell ref="A50:B50"/>
    <mergeCell ref="I50:K50"/>
    <mergeCell ref="C51:C52"/>
    <mergeCell ref="D51:D52"/>
    <mergeCell ref="E51:E52"/>
    <mergeCell ref="F51:F52"/>
    <mergeCell ref="J51:K51"/>
    <mergeCell ref="A52:B52"/>
    <mergeCell ref="I52:K52"/>
    <mergeCell ref="C49:C50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I3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11" width="2.625" style="0" customWidth="1"/>
    <col min="12" max="12" width="3.25390625" style="0" customWidth="1"/>
    <col min="13" max="17" width="2.625" style="0" customWidth="1"/>
    <col min="18" max="19" width="1.25" style="0" customWidth="1"/>
    <col min="20" max="23" width="2.625" style="0" customWidth="1"/>
    <col min="24" max="24" width="3.25390625" style="0" customWidth="1"/>
    <col min="25" max="26" width="1.25" style="0" customWidth="1"/>
    <col min="27" max="30" width="2.625" style="0" customWidth="1"/>
    <col min="31" max="32" width="1.75390625" style="0" customWidth="1"/>
    <col min="33" max="35" width="5.75390625" style="0" customWidth="1"/>
  </cols>
  <sheetData>
    <row r="1" spans="10:35" ht="24.75" customHeight="1">
      <c r="J1" s="571" t="s">
        <v>63</v>
      </c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AA1" s="47"/>
      <c r="AB1" s="480" t="s">
        <v>56</v>
      </c>
      <c r="AC1" s="481"/>
      <c r="AD1" s="481"/>
      <c r="AE1" s="478"/>
      <c r="AF1" s="478"/>
      <c r="AG1" s="478"/>
      <c r="AH1" s="478"/>
      <c r="AI1" s="478"/>
    </row>
    <row r="2" spans="8:35" ht="19.5" customHeight="1">
      <c r="H2" s="480" t="s">
        <v>60</v>
      </c>
      <c r="I2" s="480"/>
      <c r="J2" s="480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50"/>
      <c r="AA2" s="47"/>
      <c r="AB2" s="480" t="s">
        <v>57</v>
      </c>
      <c r="AC2" s="481"/>
      <c r="AD2" s="481"/>
      <c r="AE2" s="478"/>
      <c r="AF2" s="478"/>
      <c r="AG2" s="478"/>
      <c r="AH2" s="478"/>
      <c r="AI2" s="478"/>
    </row>
    <row r="3" spans="1:35" ht="19.5" customHeight="1">
      <c r="A3" s="480" t="s">
        <v>59</v>
      </c>
      <c r="B3" s="480"/>
      <c r="C3" s="480"/>
      <c r="D3" s="480"/>
      <c r="E3" s="480"/>
      <c r="F3" s="480"/>
      <c r="G3" s="480"/>
      <c r="H3" s="480"/>
      <c r="I3" s="480"/>
      <c r="J3" s="480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50"/>
      <c r="AA3" s="47"/>
      <c r="AB3" s="480" t="s">
        <v>58</v>
      </c>
      <c r="AC3" s="481"/>
      <c r="AD3" s="481"/>
      <c r="AE3" s="478"/>
      <c r="AF3" s="478"/>
      <c r="AG3" s="478"/>
      <c r="AH3" s="478"/>
      <c r="AI3" s="478"/>
    </row>
    <row r="4" ht="9.75" customHeight="1" thickBot="1"/>
    <row r="5" spans="1:35" ht="19.5" customHeight="1" thickBot="1" thickTop="1">
      <c r="A5" s="564" t="s">
        <v>45</v>
      </c>
      <c r="B5" s="555" t="s">
        <v>48</v>
      </c>
      <c r="C5" s="556"/>
      <c r="D5" s="556"/>
      <c r="E5" s="556"/>
      <c r="F5" s="556"/>
      <c r="G5" s="556"/>
      <c r="H5" s="556"/>
      <c r="I5" s="556"/>
      <c r="J5" s="556"/>
      <c r="K5" s="557"/>
      <c r="L5" s="566" t="s">
        <v>52</v>
      </c>
      <c r="M5" s="555" t="s">
        <v>49</v>
      </c>
      <c r="N5" s="556"/>
      <c r="O5" s="556"/>
      <c r="P5" s="556"/>
      <c r="Q5" s="556"/>
      <c r="R5" s="556"/>
      <c r="S5" s="556"/>
      <c r="T5" s="556"/>
      <c r="U5" s="556"/>
      <c r="V5" s="556"/>
      <c r="W5" s="557"/>
      <c r="X5" s="566" t="s">
        <v>52</v>
      </c>
      <c r="Y5" s="555" t="s">
        <v>50</v>
      </c>
      <c r="Z5" s="555"/>
      <c r="AA5" s="556"/>
      <c r="AB5" s="556"/>
      <c r="AC5" s="556"/>
      <c r="AD5" s="557"/>
      <c r="AE5" s="560" t="s">
        <v>52</v>
      </c>
      <c r="AF5" s="561"/>
      <c r="AG5" s="553" t="s">
        <v>46</v>
      </c>
      <c r="AH5" s="553" t="s">
        <v>47</v>
      </c>
      <c r="AI5" s="486" t="s">
        <v>62</v>
      </c>
    </row>
    <row r="6" spans="1:35" ht="15" customHeight="1" thickBot="1">
      <c r="A6" s="565"/>
      <c r="B6" s="57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63">
        <v>10</v>
      </c>
      <c r="L6" s="567"/>
      <c r="M6" s="57">
        <v>11</v>
      </c>
      <c r="N6" s="56">
        <v>12</v>
      </c>
      <c r="O6" s="56">
        <v>13</v>
      </c>
      <c r="P6" s="56">
        <v>14</v>
      </c>
      <c r="Q6" s="56">
        <v>15</v>
      </c>
      <c r="R6" s="575">
        <v>16</v>
      </c>
      <c r="S6" s="559"/>
      <c r="T6" s="56">
        <v>17</v>
      </c>
      <c r="U6" s="56">
        <v>18</v>
      </c>
      <c r="V6" s="56">
        <v>19</v>
      </c>
      <c r="W6" s="63">
        <v>20</v>
      </c>
      <c r="X6" s="567"/>
      <c r="Y6" s="558">
        <v>21</v>
      </c>
      <c r="Z6" s="559"/>
      <c r="AA6" s="56">
        <v>22</v>
      </c>
      <c r="AB6" s="56">
        <v>23</v>
      </c>
      <c r="AC6" s="56">
        <v>24</v>
      </c>
      <c r="AD6" s="63">
        <v>25</v>
      </c>
      <c r="AE6" s="562"/>
      <c r="AF6" s="563"/>
      <c r="AG6" s="554"/>
      <c r="AH6" s="554"/>
      <c r="AI6" s="487"/>
    </row>
    <row r="7" spans="1:35" ht="13.5" customHeight="1" thickBot="1">
      <c r="A7" s="535"/>
      <c r="B7" s="58"/>
      <c r="C7" s="55"/>
      <c r="D7" s="55"/>
      <c r="E7" s="55"/>
      <c r="F7" s="55"/>
      <c r="G7" s="55"/>
      <c r="H7" s="55"/>
      <c r="I7" s="55"/>
      <c r="J7" s="55"/>
      <c r="K7" s="64"/>
      <c r="L7" s="69"/>
      <c r="M7" s="58"/>
      <c r="N7" s="55"/>
      <c r="O7" s="55"/>
      <c r="P7" s="55"/>
      <c r="Q7" s="55"/>
      <c r="R7" s="576"/>
      <c r="S7" s="577"/>
      <c r="T7" s="55"/>
      <c r="U7" s="55"/>
      <c r="V7" s="55"/>
      <c r="W7" s="64"/>
      <c r="X7" s="69"/>
      <c r="Y7" s="590"/>
      <c r="Z7" s="577"/>
      <c r="AA7" s="55"/>
      <c r="AB7" s="55"/>
      <c r="AC7" s="55"/>
      <c r="AD7" s="64"/>
      <c r="AE7" s="544"/>
      <c r="AF7" s="545"/>
      <c r="AG7" s="484"/>
      <c r="AH7" s="534"/>
      <c r="AI7" s="479"/>
    </row>
    <row r="8" spans="1:35" ht="6.75" customHeight="1" thickBot="1">
      <c r="A8" s="530"/>
      <c r="B8" s="529"/>
      <c r="C8" s="490"/>
      <c r="D8" s="490"/>
      <c r="E8" s="490"/>
      <c r="F8" s="490"/>
      <c r="G8" s="490"/>
      <c r="H8" s="490"/>
      <c r="I8" s="490"/>
      <c r="J8" s="490"/>
      <c r="K8" s="482"/>
      <c r="L8" s="592"/>
      <c r="M8" s="529"/>
      <c r="N8" s="490"/>
      <c r="O8" s="490"/>
      <c r="P8" s="490"/>
      <c r="Q8" s="490"/>
      <c r="R8" s="551"/>
      <c r="S8" s="538"/>
      <c r="T8" s="490"/>
      <c r="U8" s="490"/>
      <c r="V8" s="490"/>
      <c r="W8" s="482"/>
      <c r="X8" s="592"/>
      <c r="Y8" s="537"/>
      <c r="Z8" s="538"/>
      <c r="AA8" s="490"/>
      <c r="AB8" s="490"/>
      <c r="AC8" s="490"/>
      <c r="AD8" s="482"/>
      <c r="AE8" s="546"/>
      <c r="AF8" s="547"/>
      <c r="AG8" s="536"/>
      <c r="AH8" s="527"/>
      <c r="AI8" s="479"/>
    </row>
    <row r="9" spans="1:35" ht="6.75" customHeight="1" thickBot="1">
      <c r="A9" s="530"/>
      <c r="B9" s="529"/>
      <c r="C9" s="490"/>
      <c r="D9" s="490"/>
      <c r="E9" s="490"/>
      <c r="F9" s="490"/>
      <c r="G9" s="490"/>
      <c r="H9" s="490"/>
      <c r="I9" s="490"/>
      <c r="J9" s="490"/>
      <c r="K9" s="482"/>
      <c r="L9" s="593"/>
      <c r="M9" s="529"/>
      <c r="N9" s="490"/>
      <c r="O9" s="490"/>
      <c r="P9" s="490"/>
      <c r="Q9" s="490"/>
      <c r="R9" s="552"/>
      <c r="S9" s="540"/>
      <c r="T9" s="490"/>
      <c r="U9" s="490"/>
      <c r="V9" s="490"/>
      <c r="W9" s="482"/>
      <c r="X9" s="593"/>
      <c r="Y9" s="539"/>
      <c r="Z9" s="540"/>
      <c r="AA9" s="490"/>
      <c r="AB9" s="490"/>
      <c r="AC9" s="490"/>
      <c r="AD9" s="482"/>
      <c r="AE9" s="548"/>
      <c r="AF9" s="547"/>
      <c r="AG9" s="533"/>
      <c r="AH9" s="527"/>
      <c r="AI9" s="479"/>
    </row>
    <row r="10" spans="1:35" ht="13.5" customHeight="1" thickBot="1">
      <c r="A10" s="530"/>
      <c r="B10" s="59"/>
      <c r="C10" s="52"/>
      <c r="D10" s="52"/>
      <c r="E10" s="52"/>
      <c r="F10" s="52"/>
      <c r="G10" s="52"/>
      <c r="H10" s="52"/>
      <c r="I10" s="52"/>
      <c r="J10" s="52"/>
      <c r="K10" s="65"/>
      <c r="L10" s="595"/>
      <c r="M10" s="59"/>
      <c r="N10" s="52"/>
      <c r="O10" s="52"/>
      <c r="P10" s="52"/>
      <c r="Q10" s="52"/>
      <c r="R10" s="581"/>
      <c r="S10" s="582"/>
      <c r="T10" s="52"/>
      <c r="U10" s="52"/>
      <c r="V10" s="52"/>
      <c r="W10" s="65"/>
      <c r="X10" s="595"/>
      <c r="Y10" s="591"/>
      <c r="Z10" s="582"/>
      <c r="AA10" s="52"/>
      <c r="AB10" s="52"/>
      <c r="AC10" s="52"/>
      <c r="AD10" s="65"/>
      <c r="AE10" s="549"/>
      <c r="AF10" s="550"/>
      <c r="AG10" s="527"/>
      <c r="AH10" s="527"/>
      <c r="AI10" s="479"/>
    </row>
    <row r="11" spans="1:35" ht="13.5" customHeight="1" thickBot="1">
      <c r="A11" s="541"/>
      <c r="B11" s="60"/>
      <c r="C11" s="53"/>
      <c r="D11" s="53"/>
      <c r="E11" s="53"/>
      <c r="F11" s="53"/>
      <c r="G11" s="53"/>
      <c r="H11" s="53"/>
      <c r="I11" s="53"/>
      <c r="J11" s="53"/>
      <c r="K11" s="66"/>
      <c r="L11" s="70"/>
      <c r="M11" s="60"/>
      <c r="N11" s="53"/>
      <c r="O11" s="53"/>
      <c r="P11" s="53"/>
      <c r="Q11" s="53"/>
      <c r="R11" s="583"/>
      <c r="S11" s="584"/>
      <c r="T11" s="53"/>
      <c r="U11" s="53"/>
      <c r="V11" s="53"/>
      <c r="W11" s="66"/>
      <c r="X11" s="70"/>
      <c r="Y11" s="597"/>
      <c r="Z11" s="584"/>
      <c r="AA11" s="53"/>
      <c r="AB11" s="53"/>
      <c r="AC11" s="53"/>
      <c r="AD11" s="66"/>
      <c r="AE11" s="601"/>
      <c r="AF11" s="602"/>
      <c r="AG11" s="527"/>
      <c r="AH11" s="527"/>
      <c r="AI11" s="479"/>
    </row>
    <row r="12" spans="1:35" ht="6.75" customHeight="1" thickBot="1">
      <c r="A12" s="542"/>
      <c r="B12" s="529"/>
      <c r="C12" s="490"/>
      <c r="D12" s="490"/>
      <c r="E12" s="490"/>
      <c r="F12" s="490"/>
      <c r="G12" s="490"/>
      <c r="H12" s="490"/>
      <c r="I12" s="490"/>
      <c r="J12" s="490"/>
      <c r="K12" s="482"/>
      <c r="L12" s="592"/>
      <c r="M12" s="529"/>
      <c r="N12" s="490"/>
      <c r="O12" s="490"/>
      <c r="P12" s="490"/>
      <c r="Q12" s="490"/>
      <c r="R12" s="551"/>
      <c r="S12" s="538"/>
      <c r="T12" s="490"/>
      <c r="U12" s="490"/>
      <c r="V12" s="490"/>
      <c r="W12" s="482"/>
      <c r="X12" s="592"/>
      <c r="Y12" s="537"/>
      <c r="Z12" s="538"/>
      <c r="AA12" s="490"/>
      <c r="AB12" s="490"/>
      <c r="AC12" s="490"/>
      <c r="AD12" s="482"/>
      <c r="AE12" s="546"/>
      <c r="AF12" s="547"/>
      <c r="AG12" s="532"/>
      <c r="AH12" s="527"/>
      <c r="AI12" s="479"/>
    </row>
    <row r="13" spans="1:35" ht="6.75" customHeight="1" thickBot="1">
      <c r="A13" s="542"/>
      <c r="B13" s="529"/>
      <c r="C13" s="490"/>
      <c r="D13" s="490"/>
      <c r="E13" s="490"/>
      <c r="F13" s="490"/>
      <c r="G13" s="490"/>
      <c r="H13" s="490"/>
      <c r="I13" s="490"/>
      <c r="J13" s="490"/>
      <c r="K13" s="482"/>
      <c r="L13" s="593"/>
      <c r="M13" s="529"/>
      <c r="N13" s="490"/>
      <c r="O13" s="490"/>
      <c r="P13" s="490"/>
      <c r="Q13" s="490"/>
      <c r="R13" s="552"/>
      <c r="S13" s="540"/>
      <c r="T13" s="490"/>
      <c r="U13" s="490"/>
      <c r="V13" s="490"/>
      <c r="W13" s="482"/>
      <c r="X13" s="593"/>
      <c r="Y13" s="539"/>
      <c r="Z13" s="540"/>
      <c r="AA13" s="490"/>
      <c r="AB13" s="490"/>
      <c r="AC13" s="490"/>
      <c r="AD13" s="482"/>
      <c r="AE13" s="548"/>
      <c r="AF13" s="547"/>
      <c r="AG13" s="483"/>
      <c r="AH13" s="527"/>
      <c r="AI13" s="479"/>
    </row>
    <row r="14" spans="1:35" ht="13.5" customHeight="1" thickBot="1">
      <c r="A14" s="542"/>
      <c r="B14" s="61"/>
      <c r="C14" s="54"/>
      <c r="D14" s="54"/>
      <c r="E14" s="54"/>
      <c r="F14" s="54"/>
      <c r="G14" s="54"/>
      <c r="H14" s="54"/>
      <c r="I14" s="54"/>
      <c r="J14" s="54"/>
      <c r="K14" s="67"/>
      <c r="L14" s="598"/>
      <c r="M14" s="61"/>
      <c r="N14" s="54"/>
      <c r="O14" s="54"/>
      <c r="P14" s="54"/>
      <c r="Q14" s="54"/>
      <c r="R14" s="599"/>
      <c r="S14" s="600"/>
      <c r="T14" s="54"/>
      <c r="U14" s="54"/>
      <c r="V14" s="54"/>
      <c r="W14" s="67"/>
      <c r="X14" s="598"/>
      <c r="Y14" s="604"/>
      <c r="Z14" s="600"/>
      <c r="AA14" s="54"/>
      <c r="AB14" s="54"/>
      <c r="AC14" s="54"/>
      <c r="AD14" s="67"/>
      <c r="AE14" s="603"/>
      <c r="AF14" s="563"/>
      <c r="AG14" s="484"/>
      <c r="AH14" s="543"/>
      <c r="AI14" s="479"/>
    </row>
    <row r="15" spans="1:35" ht="13.5" customHeight="1" thickBot="1">
      <c r="A15" s="535"/>
      <c r="B15" s="58"/>
      <c r="C15" s="55"/>
      <c r="D15" s="55"/>
      <c r="E15" s="55"/>
      <c r="F15" s="55"/>
      <c r="G15" s="55"/>
      <c r="H15" s="55"/>
      <c r="I15" s="55"/>
      <c r="J15" s="55"/>
      <c r="K15" s="64"/>
      <c r="L15" s="69"/>
      <c r="M15" s="58"/>
      <c r="N15" s="55"/>
      <c r="O15" s="55"/>
      <c r="P15" s="55"/>
      <c r="Q15" s="55"/>
      <c r="R15" s="576"/>
      <c r="S15" s="577"/>
      <c r="T15" s="55"/>
      <c r="U15" s="55"/>
      <c r="V15" s="55"/>
      <c r="W15" s="64"/>
      <c r="X15" s="69"/>
      <c r="Y15" s="590"/>
      <c r="Z15" s="577"/>
      <c r="AA15" s="55"/>
      <c r="AB15" s="55"/>
      <c r="AC15" s="55"/>
      <c r="AD15" s="64"/>
      <c r="AE15" s="544"/>
      <c r="AF15" s="545"/>
      <c r="AG15" s="484"/>
      <c r="AH15" s="534"/>
      <c r="AI15" s="479"/>
    </row>
    <row r="16" spans="1:35" ht="6.75" customHeight="1" thickBot="1">
      <c r="A16" s="530"/>
      <c r="B16" s="529"/>
      <c r="C16" s="490"/>
      <c r="D16" s="490"/>
      <c r="E16" s="490"/>
      <c r="F16" s="490"/>
      <c r="G16" s="490"/>
      <c r="H16" s="490"/>
      <c r="I16" s="490"/>
      <c r="J16" s="490"/>
      <c r="K16" s="482"/>
      <c r="L16" s="592"/>
      <c r="M16" s="529"/>
      <c r="N16" s="490"/>
      <c r="O16" s="490"/>
      <c r="P16" s="490"/>
      <c r="Q16" s="490"/>
      <c r="R16" s="551"/>
      <c r="S16" s="538"/>
      <c r="T16" s="490"/>
      <c r="U16" s="490"/>
      <c r="V16" s="490"/>
      <c r="W16" s="482"/>
      <c r="X16" s="592"/>
      <c r="Y16" s="537"/>
      <c r="Z16" s="538"/>
      <c r="AA16" s="490"/>
      <c r="AB16" s="490"/>
      <c r="AC16" s="490"/>
      <c r="AD16" s="482"/>
      <c r="AE16" s="546"/>
      <c r="AF16" s="547"/>
      <c r="AG16" s="536"/>
      <c r="AH16" s="527"/>
      <c r="AI16" s="479"/>
    </row>
    <row r="17" spans="1:35" ht="6.75" customHeight="1" thickBot="1">
      <c r="A17" s="530"/>
      <c r="B17" s="529"/>
      <c r="C17" s="490"/>
      <c r="D17" s="490"/>
      <c r="E17" s="490"/>
      <c r="F17" s="490"/>
      <c r="G17" s="490"/>
      <c r="H17" s="490"/>
      <c r="I17" s="490"/>
      <c r="J17" s="490"/>
      <c r="K17" s="482"/>
      <c r="L17" s="593"/>
      <c r="M17" s="529"/>
      <c r="N17" s="490"/>
      <c r="O17" s="490"/>
      <c r="P17" s="490"/>
      <c r="Q17" s="490"/>
      <c r="R17" s="552"/>
      <c r="S17" s="540"/>
      <c r="T17" s="490"/>
      <c r="U17" s="490"/>
      <c r="V17" s="490"/>
      <c r="W17" s="482"/>
      <c r="X17" s="593"/>
      <c r="Y17" s="539"/>
      <c r="Z17" s="540"/>
      <c r="AA17" s="490"/>
      <c r="AB17" s="490"/>
      <c r="AC17" s="490"/>
      <c r="AD17" s="482"/>
      <c r="AE17" s="548"/>
      <c r="AF17" s="547"/>
      <c r="AG17" s="533"/>
      <c r="AH17" s="527"/>
      <c r="AI17" s="479"/>
    </row>
    <row r="18" spans="1:35" ht="13.5" customHeight="1" thickBot="1">
      <c r="A18" s="530"/>
      <c r="B18" s="59"/>
      <c r="C18" s="52"/>
      <c r="D18" s="52"/>
      <c r="E18" s="52"/>
      <c r="F18" s="52"/>
      <c r="G18" s="52"/>
      <c r="H18" s="52"/>
      <c r="I18" s="52"/>
      <c r="J18" s="52"/>
      <c r="K18" s="65"/>
      <c r="L18" s="595"/>
      <c r="M18" s="59"/>
      <c r="N18" s="52"/>
      <c r="O18" s="52"/>
      <c r="P18" s="52"/>
      <c r="Q18" s="52"/>
      <c r="R18" s="581"/>
      <c r="S18" s="582"/>
      <c r="T18" s="52"/>
      <c r="U18" s="52"/>
      <c r="V18" s="52"/>
      <c r="W18" s="65"/>
      <c r="X18" s="595"/>
      <c r="Y18" s="591"/>
      <c r="Z18" s="582"/>
      <c r="AA18" s="52"/>
      <c r="AB18" s="52"/>
      <c r="AC18" s="52"/>
      <c r="AD18" s="65"/>
      <c r="AE18" s="549"/>
      <c r="AF18" s="550"/>
      <c r="AG18" s="527"/>
      <c r="AH18" s="527"/>
      <c r="AI18" s="479"/>
    </row>
    <row r="19" spans="1:35" ht="13.5" customHeight="1" thickBot="1">
      <c r="A19" s="530"/>
      <c r="B19" s="60"/>
      <c r="C19" s="53"/>
      <c r="D19" s="53"/>
      <c r="E19" s="53"/>
      <c r="F19" s="53"/>
      <c r="G19" s="53"/>
      <c r="H19" s="53"/>
      <c r="I19" s="53"/>
      <c r="J19" s="53"/>
      <c r="K19" s="66"/>
      <c r="L19" s="70"/>
      <c r="M19" s="60"/>
      <c r="N19" s="53"/>
      <c r="O19" s="53"/>
      <c r="P19" s="53"/>
      <c r="Q19" s="53"/>
      <c r="R19" s="583"/>
      <c r="S19" s="584"/>
      <c r="T19" s="53"/>
      <c r="U19" s="53"/>
      <c r="V19" s="53"/>
      <c r="W19" s="66"/>
      <c r="X19" s="70"/>
      <c r="Y19" s="597"/>
      <c r="Z19" s="584"/>
      <c r="AA19" s="53"/>
      <c r="AB19" s="53"/>
      <c r="AC19" s="53"/>
      <c r="AD19" s="66"/>
      <c r="AE19" s="601"/>
      <c r="AF19" s="602"/>
      <c r="AG19" s="527"/>
      <c r="AH19" s="527"/>
      <c r="AI19" s="479"/>
    </row>
    <row r="20" spans="1:35" ht="6.75" customHeight="1" thickBot="1">
      <c r="A20" s="530"/>
      <c r="B20" s="529"/>
      <c r="C20" s="490"/>
      <c r="D20" s="490"/>
      <c r="E20" s="490"/>
      <c r="F20" s="490"/>
      <c r="G20" s="490"/>
      <c r="H20" s="490"/>
      <c r="I20" s="490"/>
      <c r="J20" s="490"/>
      <c r="K20" s="482"/>
      <c r="L20" s="592"/>
      <c r="M20" s="529"/>
      <c r="N20" s="490"/>
      <c r="O20" s="490"/>
      <c r="P20" s="490"/>
      <c r="Q20" s="490"/>
      <c r="R20" s="551"/>
      <c r="S20" s="538"/>
      <c r="T20" s="490"/>
      <c r="U20" s="490"/>
      <c r="V20" s="490"/>
      <c r="W20" s="482"/>
      <c r="X20" s="592"/>
      <c r="Y20" s="537"/>
      <c r="Z20" s="538"/>
      <c r="AA20" s="490"/>
      <c r="AB20" s="490"/>
      <c r="AC20" s="490"/>
      <c r="AD20" s="482"/>
      <c r="AE20" s="546"/>
      <c r="AF20" s="547"/>
      <c r="AG20" s="532"/>
      <c r="AH20" s="527"/>
      <c r="AI20" s="479"/>
    </row>
    <row r="21" spans="1:35" ht="6.75" customHeight="1" thickBot="1">
      <c r="A21" s="530"/>
      <c r="B21" s="529"/>
      <c r="C21" s="490"/>
      <c r="D21" s="490"/>
      <c r="E21" s="490"/>
      <c r="F21" s="490"/>
      <c r="G21" s="490"/>
      <c r="H21" s="490"/>
      <c r="I21" s="490"/>
      <c r="J21" s="490"/>
      <c r="K21" s="482"/>
      <c r="L21" s="593"/>
      <c r="M21" s="529"/>
      <c r="N21" s="490"/>
      <c r="O21" s="490"/>
      <c r="P21" s="490"/>
      <c r="Q21" s="490"/>
      <c r="R21" s="552"/>
      <c r="S21" s="540"/>
      <c r="T21" s="490"/>
      <c r="U21" s="490"/>
      <c r="V21" s="490"/>
      <c r="W21" s="482"/>
      <c r="X21" s="593"/>
      <c r="Y21" s="539"/>
      <c r="Z21" s="540"/>
      <c r="AA21" s="490"/>
      <c r="AB21" s="490"/>
      <c r="AC21" s="490"/>
      <c r="AD21" s="482"/>
      <c r="AE21" s="548"/>
      <c r="AF21" s="547"/>
      <c r="AG21" s="491"/>
      <c r="AH21" s="527"/>
      <c r="AI21" s="479"/>
    </row>
    <row r="22" spans="1:35" ht="13.5" customHeight="1" thickBot="1">
      <c r="A22" s="531"/>
      <c r="B22" s="62"/>
      <c r="C22" s="51"/>
      <c r="D22" s="51"/>
      <c r="E22" s="51"/>
      <c r="F22" s="51"/>
      <c r="G22" s="51"/>
      <c r="H22" s="51"/>
      <c r="I22" s="51"/>
      <c r="J22" s="51"/>
      <c r="K22" s="68"/>
      <c r="L22" s="594"/>
      <c r="M22" s="62"/>
      <c r="N22" s="51"/>
      <c r="O22" s="51"/>
      <c r="P22" s="51"/>
      <c r="Q22" s="51"/>
      <c r="R22" s="585"/>
      <c r="S22" s="586"/>
      <c r="T22" s="51"/>
      <c r="U22" s="51"/>
      <c r="V22" s="51"/>
      <c r="W22" s="68"/>
      <c r="X22" s="594"/>
      <c r="Y22" s="596"/>
      <c r="Z22" s="586"/>
      <c r="AA22" s="51"/>
      <c r="AB22" s="51"/>
      <c r="AC22" s="51"/>
      <c r="AD22" s="68"/>
      <c r="AE22" s="608"/>
      <c r="AF22" s="609"/>
      <c r="AG22" s="492"/>
      <c r="AH22" s="528"/>
      <c r="AI22" s="485"/>
    </row>
    <row r="23" spans="1:34" ht="9.75" customHeight="1" thickBot="1" thickTop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1:26" ht="15" customHeight="1" thickTop="1">
      <c r="A24" s="503" t="s">
        <v>51</v>
      </c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5"/>
      <c r="M24" s="506"/>
      <c r="S24" s="607"/>
      <c r="T24" s="607"/>
      <c r="U24" s="607"/>
      <c r="V24" s="607"/>
      <c r="W24" s="607"/>
      <c r="X24" s="607"/>
      <c r="Y24" s="607"/>
      <c r="Z24" s="50"/>
    </row>
    <row r="25" spans="1:30" ht="12.75" customHeight="1">
      <c r="A25" s="515" t="s">
        <v>45</v>
      </c>
      <c r="B25" s="501"/>
      <c r="C25" s="501"/>
      <c r="D25" s="518">
        <v>1</v>
      </c>
      <c r="E25" s="519"/>
      <c r="F25" s="519">
        <v>2</v>
      </c>
      <c r="G25" s="519"/>
      <c r="H25" s="519">
        <v>3</v>
      </c>
      <c r="I25" s="519"/>
      <c r="J25" s="519">
        <v>4</v>
      </c>
      <c r="K25" s="525"/>
      <c r="L25" s="501" t="s">
        <v>52</v>
      </c>
      <c r="M25" s="502"/>
      <c r="N25" s="587" t="s">
        <v>61</v>
      </c>
      <c r="O25" s="480"/>
      <c r="P25" s="480"/>
      <c r="Q25" s="480"/>
      <c r="R25" s="480"/>
      <c r="S25" s="478"/>
      <c r="T25" s="478"/>
      <c r="U25" s="478"/>
      <c r="V25" s="478"/>
      <c r="W25" s="478"/>
      <c r="X25" s="478"/>
      <c r="Y25" s="478"/>
      <c r="Z25" s="50"/>
      <c r="AB25" s="47"/>
      <c r="AC25" s="47"/>
      <c r="AD25" s="47"/>
    </row>
    <row r="26" spans="1:35" ht="16.5" customHeight="1">
      <c r="A26" s="516" t="s">
        <v>15</v>
      </c>
      <c r="B26" s="517"/>
      <c r="C26" s="517"/>
      <c r="D26" s="526"/>
      <c r="E26" s="520"/>
      <c r="F26" s="520"/>
      <c r="G26" s="520"/>
      <c r="H26" s="520"/>
      <c r="I26" s="520"/>
      <c r="J26" s="520"/>
      <c r="K26" s="568"/>
      <c r="L26" s="507"/>
      <c r="M26" s="508"/>
      <c r="N26" s="587" t="s">
        <v>54</v>
      </c>
      <c r="O26" s="481"/>
      <c r="P26" s="481"/>
      <c r="Q26" s="481"/>
      <c r="R26" s="481"/>
      <c r="S26" s="589"/>
      <c r="T26" s="589"/>
      <c r="U26" s="589"/>
      <c r="V26" s="589"/>
      <c r="W26" s="589"/>
      <c r="X26" s="589"/>
      <c r="Y26" s="589"/>
      <c r="Z26" s="50"/>
      <c r="AA26" s="480" t="s">
        <v>53</v>
      </c>
      <c r="AB26" s="480"/>
      <c r="AC26" s="480"/>
      <c r="AD26" s="480"/>
      <c r="AE26" s="481"/>
      <c r="AF26" s="605"/>
      <c r="AG26" s="605"/>
      <c r="AH26" s="605"/>
      <c r="AI26" s="605"/>
    </row>
    <row r="27" spans="1:35" ht="8.25" customHeight="1">
      <c r="A27" s="521" t="s">
        <v>16</v>
      </c>
      <c r="B27" s="522"/>
      <c r="C27" s="522"/>
      <c r="D27" s="512"/>
      <c r="E27" s="513"/>
      <c r="F27" s="513"/>
      <c r="G27" s="513"/>
      <c r="H27" s="513"/>
      <c r="I27" s="513"/>
      <c r="J27" s="513"/>
      <c r="K27" s="569"/>
      <c r="L27" s="522"/>
      <c r="M27" s="572"/>
      <c r="N27" s="588"/>
      <c r="O27" s="481"/>
      <c r="P27" s="481"/>
      <c r="Q27" s="481"/>
      <c r="R27" s="481"/>
      <c r="S27" s="478"/>
      <c r="T27" s="478"/>
      <c r="U27" s="478"/>
      <c r="V27" s="478"/>
      <c r="W27" s="478"/>
      <c r="X27" s="478"/>
      <c r="Y27" s="478"/>
      <c r="Z27" s="50"/>
      <c r="AA27" s="480"/>
      <c r="AB27" s="480"/>
      <c r="AC27" s="480"/>
      <c r="AD27" s="480"/>
      <c r="AE27" s="481"/>
      <c r="AF27" s="606"/>
      <c r="AG27" s="606"/>
      <c r="AH27" s="606"/>
      <c r="AI27" s="606"/>
    </row>
    <row r="28" spans="1:13" ht="8.25" customHeight="1" thickBot="1">
      <c r="A28" s="578"/>
      <c r="B28" s="579"/>
      <c r="C28" s="579"/>
      <c r="D28" s="580"/>
      <c r="E28" s="490"/>
      <c r="F28" s="490"/>
      <c r="G28" s="490"/>
      <c r="H28" s="490"/>
      <c r="I28" s="490"/>
      <c r="J28" s="490"/>
      <c r="K28" s="570"/>
      <c r="L28" s="573"/>
      <c r="M28" s="574"/>
    </row>
    <row r="29" spans="1:35" ht="16.5" customHeight="1" thickBot="1">
      <c r="A29" s="521" t="s">
        <v>17</v>
      </c>
      <c r="B29" s="522"/>
      <c r="C29" s="522"/>
      <c r="D29" s="512"/>
      <c r="E29" s="513"/>
      <c r="F29" s="513"/>
      <c r="G29" s="513"/>
      <c r="H29" s="513"/>
      <c r="I29" s="513"/>
      <c r="J29" s="513"/>
      <c r="K29" s="514"/>
      <c r="L29" s="488"/>
      <c r="M29" s="489"/>
      <c r="O29" s="493" t="s">
        <v>55</v>
      </c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5"/>
    </row>
    <row r="30" spans="1:35" ht="16.5" customHeight="1" thickBot="1">
      <c r="A30" s="523" t="s">
        <v>18</v>
      </c>
      <c r="B30" s="524"/>
      <c r="C30" s="524"/>
      <c r="D30" s="509"/>
      <c r="E30" s="510"/>
      <c r="F30" s="510"/>
      <c r="G30" s="510"/>
      <c r="H30" s="510"/>
      <c r="I30" s="510"/>
      <c r="J30" s="510"/>
      <c r="K30" s="511"/>
      <c r="L30" s="499"/>
      <c r="M30" s="500"/>
      <c r="O30" s="496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8"/>
    </row>
    <row r="31" ht="13.5" thickTop="1"/>
  </sheetData>
  <sheetProtection/>
  <mergeCells count="211">
    <mergeCell ref="AF26:AI27"/>
    <mergeCell ref="AA26:AE27"/>
    <mergeCell ref="K3:Y3"/>
    <mergeCell ref="S24:Y25"/>
    <mergeCell ref="AE15:AF15"/>
    <mergeCell ref="AE16:AF18"/>
    <mergeCell ref="AE19:AF19"/>
    <mergeCell ref="AE20:AF22"/>
    <mergeCell ref="L16:L18"/>
    <mergeCell ref="L20:L22"/>
    <mergeCell ref="R14:S14"/>
    <mergeCell ref="M8:M9"/>
    <mergeCell ref="N8:N9"/>
    <mergeCell ref="AE11:AF11"/>
    <mergeCell ref="AE12:AF14"/>
    <mergeCell ref="Y19:Z19"/>
    <mergeCell ref="Y14:Z14"/>
    <mergeCell ref="AD16:AD17"/>
    <mergeCell ref="Y7:Z7"/>
    <mergeCell ref="Y8:Z9"/>
    <mergeCell ref="Y10:Z10"/>
    <mergeCell ref="Y11:Z11"/>
    <mergeCell ref="L8:L10"/>
    <mergeCell ref="L12:L14"/>
    <mergeCell ref="X12:X14"/>
    <mergeCell ref="X8:X10"/>
    <mergeCell ref="R10:S10"/>
    <mergeCell ref="R11:S11"/>
    <mergeCell ref="Y16:Z17"/>
    <mergeCell ref="Y18:Z18"/>
    <mergeCell ref="X20:X22"/>
    <mergeCell ref="X16:X18"/>
    <mergeCell ref="Y22:Z22"/>
    <mergeCell ref="T16:T17"/>
    <mergeCell ref="U16:U17"/>
    <mergeCell ref="Y20:Z21"/>
    <mergeCell ref="H27:I28"/>
    <mergeCell ref="R15:S15"/>
    <mergeCell ref="R16:S17"/>
    <mergeCell ref="R18:S18"/>
    <mergeCell ref="R19:S19"/>
    <mergeCell ref="R20:S21"/>
    <mergeCell ref="R22:S22"/>
    <mergeCell ref="N25:R25"/>
    <mergeCell ref="N26:R27"/>
    <mergeCell ref="S26:Y27"/>
    <mergeCell ref="G8:G9"/>
    <mergeCell ref="H26:I26"/>
    <mergeCell ref="J26:K26"/>
    <mergeCell ref="J27:K28"/>
    <mergeCell ref="J1:X1"/>
    <mergeCell ref="L27:M28"/>
    <mergeCell ref="A3:J3"/>
    <mergeCell ref="H2:J2"/>
    <mergeCell ref="R6:S6"/>
    <mergeCell ref="R7:S7"/>
    <mergeCell ref="AE5:AF6"/>
    <mergeCell ref="A5:A6"/>
    <mergeCell ref="L5:L6"/>
    <mergeCell ref="X5:X6"/>
    <mergeCell ref="A7:A10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AG5:AG6"/>
    <mergeCell ref="AH5:AH6"/>
    <mergeCell ref="B5:K5"/>
    <mergeCell ref="M5:W5"/>
    <mergeCell ref="Y5:AD5"/>
    <mergeCell ref="Y6:Z6"/>
    <mergeCell ref="U8:U9"/>
    <mergeCell ref="V8:V9"/>
    <mergeCell ref="W8:W9"/>
    <mergeCell ref="AA8:AA9"/>
    <mergeCell ref="O8:O9"/>
    <mergeCell ref="P8:P9"/>
    <mergeCell ref="Q8:Q9"/>
    <mergeCell ref="T8:T9"/>
    <mergeCell ref="R8:S9"/>
    <mergeCell ref="AB8:AB9"/>
    <mergeCell ref="AC8:AC9"/>
    <mergeCell ref="AD8:AD9"/>
    <mergeCell ref="AG7:AG8"/>
    <mergeCell ref="AG9:AG10"/>
    <mergeCell ref="AE7:AF7"/>
    <mergeCell ref="AE8:AF10"/>
    <mergeCell ref="AH7:AH10"/>
    <mergeCell ref="A11:A14"/>
    <mergeCell ref="AG11:AG12"/>
    <mergeCell ref="AH11:AH14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H12:H13"/>
    <mergeCell ref="I12:I13"/>
    <mergeCell ref="J12:J13"/>
    <mergeCell ref="K12:K13"/>
    <mergeCell ref="W12:W13"/>
    <mergeCell ref="AA12:AA13"/>
    <mergeCell ref="AB12:AB13"/>
    <mergeCell ref="AC12:AC13"/>
    <mergeCell ref="Y12:Z13"/>
    <mergeCell ref="Q12:Q13"/>
    <mergeCell ref="T12:T13"/>
    <mergeCell ref="U12:U13"/>
    <mergeCell ref="V12:V13"/>
    <mergeCell ref="R12:S13"/>
    <mergeCell ref="H16:H17"/>
    <mergeCell ref="I16:I17"/>
    <mergeCell ref="J16:J17"/>
    <mergeCell ref="A15:A18"/>
    <mergeCell ref="AG15:AG16"/>
    <mergeCell ref="K16:K17"/>
    <mergeCell ref="M16:M17"/>
    <mergeCell ref="N16:N17"/>
    <mergeCell ref="O16:O17"/>
    <mergeCell ref="P16:P17"/>
    <mergeCell ref="B16:B17"/>
    <mergeCell ref="C16:C17"/>
    <mergeCell ref="D16:D17"/>
    <mergeCell ref="E16:E17"/>
    <mergeCell ref="F16:F17"/>
    <mergeCell ref="G16:G17"/>
    <mergeCell ref="V16:V17"/>
    <mergeCell ref="W16:W17"/>
    <mergeCell ref="J20:J21"/>
    <mergeCell ref="AG17:AG18"/>
    <mergeCell ref="AA16:AA17"/>
    <mergeCell ref="AH15:AH18"/>
    <mergeCell ref="Q16:Q17"/>
    <mergeCell ref="AB16:AB17"/>
    <mergeCell ref="AC16:AC17"/>
    <mergeCell ref="Y15:Z15"/>
    <mergeCell ref="A19:A22"/>
    <mergeCell ref="AG19:AG20"/>
    <mergeCell ref="K20:K21"/>
    <mergeCell ref="M20:M21"/>
    <mergeCell ref="N20:N21"/>
    <mergeCell ref="O20:O21"/>
    <mergeCell ref="P20:P21"/>
    <mergeCell ref="AH19:AH22"/>
    <mergeCell ref="B20:B21"/>
    <mergeCell ref="C20:C21"/>
    <mergeCell ref="D20:D21"/>
    <mergeCell ref="E20:E21"/>
    <mergeCell ref="F20:F21"/>
    <mergeCell ref="G20:G21"/>
    <mergeCell ref="H20:H21"/>
    <mergeCell ref="I20:I21"/>
    <mergeCell ref="A30:C30"/>
    <mergeCell ref="AB20:AB21"/>
    <mergeCell ref="Q20:Q21"/>
    <mergeCell ref="T20:T21"/>
    <mergeCell ref="U20:U21"/>
    <mergeCell ref="H25:I25"/>
    <mergeCell ref="J25:K25"/>
    <mergeCell ref="D26:E26"/>
    <mergeCell ref="V20:V21"/>
    <mergeCell ref="H29:I29"/>
    <mergeCell ref="A25:C25"/>
    <mergeCell ref="A26:C26"/>
    <mergeCell ref="D25:E25"/>
    <mergeCell ref="F25:G25"/>
    <mergeCell ref="F26:G26"/>
    <mergeCell ref="A29:C29"/>
    <mergeCell ref="A27:C28"/>
    <mergeCell ref="D27:E28"/>
    <mergeCell ref="F27:G28"/>
    <mergeCell ref="L25:M25"/>
    <mergeCell ref="A24:M24"/>
    <mergeCell ref="L26:M26"/>
    <mergeCell ref="D30:E30"/>
    <mergeCell ref="F30:G30"/>
    <mergeCell ref="H30:I30"/>
    <mergeCell ref="J30:K30"/>
    <mergeCell ref="D29:E29"/>
    <mergeCell ref="F29:G29"/>
    <mergeCell ref="J29:K29"/>
    <mergeCell ref="AI15:AI22"/>
    <mergeCell ref="AI5:AI6"/>
    <mergeCell ref="L29:M29"/>
    <mergeCell ref="AC20:AC21"/>
    <mergeCell ref="AD20:AD21"/>
    <mergeCell ref="AG21:AG22"/>
    <mergeCell ref="W20:W21"/>
    <mergeCell ref="AA20:AA21"/>
    <mergeCell ref="O29:AI30"/>
    <mergeCell ref="L30:M30"/>
    <mergeCell ref="K2:Y2"/>
    <mergeCell ref="AI7:AI14"/>
    <mergeCell ref="AE1:AI1"/>
    <mergeCell ref="AE2:AI2"/>
    <mergeCell ref="AE3:AI3"/>
    <mergeCell ref="AB1:AD1"/>
    <mergeCell ref="AB2:AD2"/>
    <mergeCell ref="AB3:AD3"/>
    <mergeCell ref="AD12:AD13"/>
    <mergeCell ref="AG13:AG14"/>
  </mergeCells>
  <printOptions horizontalCentered="1"/>
  <pageMargins left="0.3937007874015748" right="0.3937007874015748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3" width="3.875" style="0" customWidth="1"/>
    <col min="4" max="4" width="1.37890625" style="0" customWidth="1"/>
    <col min="5" max="6" width="2.625" style="0" customWidth="1"/>
    <col min="7" max="7" width="1.37890625" style="0" customWidth="1"/>
    <col min="8" max="9" width="3.875" style="0" customWidth="1"/>
    <col min="10" max="10" width="1.37890625" style="0" customWidth="1"/>
    <col min="11" max="11" width="2.625" style="0" customWidth="1"/>
    <col min="12" max="22" width="3.875" style="0" customWidth="1"/>
    <col min="23" max="23" width="5.75390625" style="0" customWidth="1"/>
    <col min="24" max="24" width="6.75390625" style="0" customWidth="1"/>
    <col min="25" max="25" width="7.75390625" style="0" customWidth="1"/>
  </cols>
  <sheetData>
    <row r="1" spans="8:25" ht="24.75" customHeight="1">
      <c r="H1" s="571" t="s">
        <v>342</v>
      </c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V1" s="47" t="s">
        <v>56</v>
      </c>
      <c r="W1" s="477"/>
      <c r="X1" s="477"/>
      <c r="Y1" s="477"/>
    </row>
    <row r="2" spans="8:25" ht="19.5" customHeight="1">
      <c r="H2" s="47" t="s">
        <v>60</v>
      </c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V2" s="47" t="s">
        <v>57</v>
      </c>
      <c r="W2" s="616"/>
      <c r="X2" s="616"/>
      <c r="Y2" s="616"/>
    </row>
    <row r="3" spans="1:25" ht="19.5" customHeight="1">
      <c r="A3" s="480" t="s">
        <v>59</v>
      </c>
      <c r="B3" s="607"/>
      <c r="C3" s="607"/>
      <c r="D3" s="607"/>
      <c r="E3" s="607"/>
      <c r="F3" s="607"/>
      <c r="G3" s="607"/>
      <c r="H3" s="607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V3" s="47" t="s">
        <v>58</v>
      </c>
      <c r="W3" s="616"/>
      <c r="X3" s="616"/>
      <c r="Y3" s="616"/>
    </row>
    <row r="4" ht="9.75" customHeight="1" thickBot="1"/>
    <row r="5" spans="1:25" ht="19.5" customHeight="1" thickTop="1">
      <c r="A5" s="643" t="s">
        <v>45</v>
      </c>
      <c r="B5" s="648" t="s">
        <v>335</v>
      </c>
      <c r="C5" s="556"/>
      <c r="D5" s="556"/>
      <c r="E5" s="556"/>
      <c r="F5" s="556"/>
      <c r="G5" s="556"/>
      <c r="H5" s="649"/>
      <c r="I5" s="655" t="s">
        <v>52</v>
      </c>
      <c r="J5" s="648" t="s">
        <v>336</v>
      </c>
      <c r="K5" s="556"/>
      <c r="L5" s="556"/>
      <c r="M5" s="556"/>
      <c r="N5" s="556"/>
      <c r="O5" s="649"/>
      <c r="P5" s="655" t="s">
        <v>52</v>
      </c>
      <c r="Q5" s="648" t="s">
        <v>337</v>
      </c>
      <c r="R5" s="556"/>
      <c r="S5" s="556"/>
      <c r="T5" s="556"/>
      <c r="U5" s="649"/>
      <c r="V5" s="655" t="s">
        <v>52</v>
      </c>
      <c r="W5" s="650" t="s">
        <v>338</v>
      </c>
      <c r="X5" s="650" t="s">
        <v>339</v>
      </c>
      <c r="Y5" s="652" t="s">
        <v>340</v>
      </c>
    </row>
    <row r="6" spans="1:25" ht="15" customHeight="1" thickBot="1">
      <c r="A6" s="644"/>
      <c r="B6" s="292">
        <v>1</v>
      </c>
      <c r="C6" s="56">
        <v>2</v>
      </c>
      <c r="D6" s="647">
        <v>3</v>
      </c>
      <c r="E6" s="647"/>
      <c r="F6" s="647">
        <v>4</v>
      </c>
      <c r="G6" s="647"/>
      <c r="H6" s="293">
        <v>5</v>
      </c>
      <c r="I6" s="656"/>
      <c r="J6" s="646">
        <v>6</v>
      </c>
      <c r="K6" s="647"/>
      <c r="L6" s="294">
        <v>7</v>
      </c>
      <c r="M6" s="294">
        <v>8</v>
      </c>
      <c r="N6" s="294">
        <v>9</v>
      </c>
      <c r="O6" s="295">
        <v>10</v>
      </c>
      <c r="P6" s="656"/>
      <c r="Q6" s="296">
        <v>11</v>
      </c>
      <c r="R6" s="294">
        <v>12</v>
      </c>
      <c r="S6" s="294">
        <v>13</v>
      </c>
      <c r="T6" s="294">
        <v>14</v>
      </c>
      <c r="U6" s="295">
        <v>15</v>
      </c>
      <c r="V6" s="656"/>
      <c r="W6" s="651"/>
      <c r="X6" s="651"/>
      <c r="Y6" s="653"/>
    </row>
    <row r="7" spans="1:25" ht="13.5" customHeight="1">
      <c r="A7" s="535"/>
      <c r="B7" s="283"/>
      <c r="C7" s="284"/>
      <c r="D7" s="634"/>
      <c r="E7" s="634"/>
      <c r="F7" s="634"/>
      <c r="G7" s="634"/>
      <c r="H7" s="285"/>
      <c r="I7" s="282"/>
      <c r="J7" s="635"/>
      <c r="K7" s="634"/>
      <c r="L7" s="284"/>
      <c r="M7" s="284"/>
      <c r="N7" s="284"/>
      <c r="O7" s="285"/>
      <c r="P7" s="282"/>
      <c r="Q7" s="283"/>
      <c r="R7" s="284"/>
      <c r="S7" s="284"/>
      <c r="T7" s="284"/>
      <c r="U7" s="285"/>
      <c r="V7" s="282"/>
      <c r="W7" s="536"/>
      <c r="X7" s="536"/>
      <c r="Y7" s="638"/>
    </row>
    <row r="8" spans="1:25" ht="6.75" customHeight="1">
      <c r="A8" s="530"/>
      <c r="B8" s="580"/>
      <c r="C8" s="490"/>
      <c r="D8" s="490"/>
      <c r="E8" s="490"/>
      <c r="F8" s="490"/>
      <c r="G8" s="490"/>
      <c r="H8" s="570"/>
      <c r="I8" s="630"/>
      <c r="J8" s="580"/>
      <c r="K8" s="490"/>
      <c r="L8" s="490"/>
      <c r="M8" s="490"/>
      <c r="N8" s="490"/>
      <c r="O8" s="570"/>
      <c r="P8" s="630"/>
      <c r="Q8" s="580"/>
      <c r="R8" s="490"/>
      <c r="S8" s="490"/>
      <c r="T8" s="490"/>
      <c r="U8" s="570"/>
      <c r="V8" s="630"/>
      <c r="W8" s="491"/>
      <c r="X8" s="491"/>
      <c r="Y8" s="639"/>
    </row>
    <row r="9" spans="1:25" ht="6.75" customHeight="1">
      <c r="A9" s="530"/>
      <c r="B9" s="580"/>
      <c r="C9" s="490"/>
      <c r="D9" s="490"/>
      <c r="E9" s="490"/>
      <c r="F9" s="490"/>
      <c r="G9" s="490"/>
      <c r="H9" s="570"/>
      <c r="I9" s="630"/>
      <c r="J9" s="580"/>
      <c r="K9" s="490"/>
      <c r="L9" s="490"/>
      <c r="M9" s="490"/>
      <c r="N9" s="490"/>
      <c r="O9" s="570"/>
      <c r="P9" s="630"/>
      <c r="Q9" s="580"/>
      <c r="R9" s="490"/>
      <c r="S9" s="490"/>
      <c r="T9" s="490"/>
      <c r="U9" s="570"/>
      <c r="V9" s="630"/>
      <c r="W9" s="491"/>
      <c r="X9" s="491"/>
      <c r="Y9" s="639"/>
    </row>
    <row r="10" spans="1:25" ht="13.5" customHeight="1" thickBot="1">
      <c r="A10" s="530"/>
      <c r="B10" s="286"/>
      <c r="C10" s="287"/>
      <c r="D10" s="637"/>
      <c r="E10" s="637"/>
      <c r="F10" s="637"/>
      <c r="G10" s="637"/>
      <c r="H10" s="288"/>
      <c r="I10" s="632"/>
      <c r="J10" s="636"/>
      <c r="K10" s="637"/>
      <c r="L10" s="287"/>
      <c r="M10" s="287"/>
      <c r="N10" s="287"/>
      <c r="O10" s="288"/>
      <c r="P10" s="632"/>
      <c r="Q10" s="286"/>
      <c r="R10" s="287"/>
      <c r="S10" s="287"/>
      <c r="T10" s="287"/>
      <c r="U10" s="288"/>
      <c r="V10" s="632"/>
      <c r="W10" s="641"/>
      <c r="X10" s="641"/>
      <c r="Y10" s="639"/>
    </row>
    <row r="11" spans="1:25" ht="13.5" customHeight="1">
      <c r="A11" s="530"/>
      <c r="B11" s="283"/>
      <c r="C11" s="284"/>
      <c r="D11" s="634"/>
      <c r="E11" s="634"/>
      <c r="F11" s="634"/>
      <c r="G11" s="634"/>
      <c r="H11" s="285"/>
      <c r="I11" s="282"/>
      <c r="J11" s="635"/>
      <c r="K11" s="634"/>
      <c r="L11" s="284"/>
      <c r="M11" s="284"/>
      <c r="N11" s="284"/>
      <c r="O11" s="285"/>
      <c r="P11" s="282"/>
      <c r="Q11" s="283"/>
      <c r="R11" s="284"/>
      <c r="S11" s="284"/>
      <c r="T11" s="284"/>
      <c r="U11" s="285"/>
      <c r="V11" s="282"/>
      <c r="W11" s="536"/>
      <c r="X11" s="536"/>
      <c r="Y11" s="639"/>
    </row>
    <row r="12" spans="1:25" ht="6.75" customHeight="1">
      <c r="A12" s="530"/>
      <c r="B12" s="580"/>
      <c r="C12" s="490"/>
      <c r="D12" s="490"/>
      <c r="E12" s="490"/>
      <c r="F12" s="490"/>
      <c r="G12" s="490"/>
      <c r="H12" s="570"/>
      <c r="I12" s="630"/>
      <c r="J12" s="580"/>
      <c r="K12" s="490"/>
      <c r="L12" s="490"/>
      <c r="M12" s="490"/>
      <c r="N12" s="490"/>
      <c r="O12" s="570"/>
      <c r="P12" s="630"/>
      <c r="Q12" s="580"/>
      <c r="R12" s="490"/>
      <c r="S12" s="490"/>
      <c r="T12" s="490"/>
      <c r="U12" s="570"/>
      <c r="V12" s="630"/>
      <c r="W12" s="491"/>
      <c r="X12" s="491"/>
      <c r="Y12" s="639"/>
    </row>
    <row r="13" spans="1:25" ht="6.75" customHeight="1">
      <c r="A13" s="633"/>
      <c r="B13" s="580"/>
      <c r="C13" s="490"/>
      <c r="D13" s="490"/>
      <c r="E13" s="490"/>
      <c r="F13" s="490"/>
      <c r="G13" s="490"/>
      <c r="H13" s="570"/>
      <c r="I13" s="630"/>
      <c r="J13" s="580"/>
      <c r="K13" s="490"/>
      <c r="L13" s="490"/>
      <c r="M13" s="490"/>
      <c r="N13" s="490"/>
      <c r="O13" s="570"/>
      <c r="P13" s="630"/>
      <c r="Q13" s="580"/>
      <c r="R13" s="490"/>
      <c r="S13" s="490"/>
      <c r="T13" s="490"/>
      <c r="U13" s="570"/>
      <c r="V13" s="630"/>
      <c r="W13" s="491"/>
      <c r="X13" s="491"/>
      <c r="Y13" s="639"/>
    </row>
    <row r="14" spans="1:25" ht="13.5" customHeight="1" thickBot="1">
      <c r="A14" s="633"/>
      <c r="B14" s="286"/>
      <c r="C14" s="287"/>
      <c r="D14" s="637"/>
      <c r="E14" s="637"/>
      <c r="F14" s="637"/>
      <c r="G14" s="637"/>
      <c r="H14" s="288"/>
      <c r="I14" s="632"/>
      <c r="J14" s="636"/>
      <c r="K14" s="637"/>
      <c r="L14" s="287"/>
      <c r="M14" s="287"/>
      <c r="N14" s="287"/>
      <c r="O14" s="288"/>
      <c r="P14" s="632"/>
      <c r="Q14" s="286"/>
      <c r="R14" s="287"/>
      <c r="S14" s="287"/>
      <c r="T14" s="287"/>
      <c r="U14" s="288"/>
      <c r="V14" s="632"/>
      <c r="W14" s="641"/>
      <c r="X14" s="641"/>
      <c r="Y14" s="642"/>
    </row>
    <row r="15" spans="1:25" ht="13.5" customHeight="1">
      <c r="A15" s="535"/>
      <c r="B15" s="283"/>
      <c r="C15" s="284"/>
      <c r="D15" s="634"/>
      <c r="E15" s="634"/>
      <c r="F15" s="634"/>
      <c r="G15" s="634"/>
      <c r="H15" s="285"/>
      <c r="I15" s="282"/>
      <c r="J15" s="635"/>
      <c r="K15" s="634"/>
      <c r="L15" s="284"/>
      <c r="M15" s="284"/>
      <c r="N15" s="284"/>
      <c r="O15" s="285"/>
      <c r="P15" s="282"/>
      <c r="Q15" s="283"/>
      <c r="R15" s="284"/>
      <c r="S15" s="284"/>
      <c r="T15" s="284"/>
      <c r="U15" s="285"/>
      <c r="V15" s="282"/>
      <c r="W15" s="536"/>
      <c r="X15" s="536"/>
      <c r="Y15" s="638"/>
    </row>
    <row r="16" spans="1:25" ht="6.75" customHeight="1">
      <c r="A16" s="530"/>
      <c r="B16" s="580"/>
      <c r="C16" s="490"/>
      <c r="D16" s="490"/>
      <c r="E16" s="490"/>
      <c r="F16" s="490"/>
      <c r="G16" s="490"/>
      <c r="H16" s="570"/>
      <c r="I16" s="630"/>
      <c r="J16" s="580"/>
      <c r="K16" s="490"/>
      <c r="L16" s="490"/>
      <c r="M16" s="490"/>
      <c r="N16" s="490"/>
      <c r="O16" s="570"/>
      <c r="P16" s="630"/>
      <c r="Q16" s="580"/>
      <c r="R16" s="490"/>
      <c r="S16" s="490"/>
      <c r="T16" s="490"/>
      <c r="U16" s="570"/>
      <c r="V16" s="630"/>
      <c r="W16" s="491"/>
      <c r="X16" s="491"/>
      <c r="Y16" s="639"/>
    </row>
    <row r="17" spans="1:25" ht="6.75" customHeight="1">
      <c r="A17" s="530"/>
      <c r="B17" s="580"/>
      <c r="C17" s="490"/>
      <c r="D17" s="490"/>
      <c r="E17" s="490"/>
      <c r="F17" s="490"/>
      <c r="G17" s="490"/>
      <c r="H17" s="570"/>
      <c r="I17" s="630"/>
      <c r="J17" s="580"/>
      <c r="K17" s="490"/>
      <c r="L17" s="490"/>
      <c r="M17" s="490"/>
      <c r="N17" s="490"/>
      <c r="O17" s="570"/>
      <c r="P17" s="630"/>
      <c r="Q17" s="580"/>
      <c r="R17" s="490"/>
      <c r="S17" s="490"/>
      <c r="T17" s="490"/>
      <c r="U17" s="570"/>
      <c r="V17" s="630"/>
      <c r="W17" s="491"/>
      <c r="X17" s="491"/>
      <c r="Y17" s="639"/>
    </row>
    <row r="18" spans="1:25" ht="13.5" customHeight="1" thickBot="1">
      <c r="A18" s="530"/>
      <c r="B18" s="286"/>
      <c r="C18" s="287"/>
      <c r="D18" s="637"/>
      <c r="E18" s="637"/>
      <c r="F18" s="637"/>
      <c r="G18" s="637"/>
      <c r="H18" s="288"/>
      <c r="I18" s="632"/>
      <c r="J18" s="636"/>
      <c r="K18" s="637"/>
      <c r="L18" s="287"/>
      <c r="M18" s="287"/>
      <c r="N18" s="287"/>
      <c r="O18" s="288"/>
      <c r="P18" s="632"/>
      <c r="Q18" s="286"/>
      <c r="R18" s="287"/>
      <c r="S18" s="287"/>
      <c r="T18" s="287"/>
      <c r="U18" s="288"/>
      <c r="V18" s="632"/>
      <c r="W18" s="641"/>
      <c r="X18" s="641"/>
      <c r="Y18" s="639"/>
    </row>
    <row r="19" spans="1:25" ht="13.5" customHeight="1">
      <c r="A19" s="530"/>
      <c r="B19" s="283"/>
      <c r="C19" s="284"/>
      <c r="D19" s="634"/>
      <c r="E19" s="634"/>
      <c r="F19" s="634"/>
      <c r="G19" s="634"/>
      <c r="H19" s="285"/>
      <c r="I19" s="282"/>
      <c r="J19" s="635"/>
      <c r="K19" s="634"/>
      <c r="L19" s="284"/>
      <c r="M19" s="284"/>
      <c r="N19" s="284"/>
      <c r="O19" s="285"/>
      <c r="P19" s="282"/>
      <c r="Q19" s="283"/>
      <c r="R19" s="284"/>
      <c r="S19" s="284"/>
      <c r="T19" s="284"/>
      <c r="U19" s="285"/>
      <c r="V19" s="282"/>
      <c r="W19" s="536"/>
      <c r="X19" s="536"/>
      <c r="Y19" s="639"/>
    </row>
    <row r="20" spans="1:25" ht="6.75" customHeight="1">
      <c r="A20" s="530"/>
      <c r="B20" s="580"/>
      <c r="C20" s="490"/>
      <c r="D20" s="490"/>
      <c r="E20" s="490"/>
      <c r="F20" s="490"/>
      <c r="G20" s="490"/>
      <c r="H20" s="570"/>
      <c r="I20" s="630"/>
      <c r="J20" s="580"/>
      <c r="K20" s="490"/>
      <c r="L20" s="490"/>
      <c r="M20" s="490"/>
      <c r="N20" s="490"/>
      <c r="O20" s="570"/>
      <c r="P20" s="630"/>
      <c r="Q20" s="580"/>
      <c r="R20" s="490"/>
      <c r="S20" s="490"/>
      <c r="T20" s="490"/>
      <c r="U20" s="570"/>
      <c r="V20" s="630"/>
      <c r="W20" s="491"/>
      <c r="X20" s="491"/>
      <c r="Y20" s="639"/>
    </row>
    <row r="21" spans="1:25" ht="6.75" customHeight="1">
      <c r="A21" s="633"/>
      <c r="B21" s="580"/>
      <c r="C21" s="490"/>
      <c r="D21" s="490"/>
      <c r="E21" s="490"/>
      <c r="F21" s="490"/>
      <c r="G21" s="490"/>
      <c r="H21" s="570"/>
      <c r="I21" s="630"/>
      <c r="J21" s="580"/>
      <c r="K21" s="490"/>
      <c r="L21" s="490"/>
      <c r="M21" s="490"/>
      <c r="N21" s="490"/>
      <c r="O21" s="570"/>
      <c r="P21" s="630"/>
      <c r="Q21" s="580"/>
      <c r="R21" s="490"/>
      <c r="S21" s="490"/>
      <c r="T21" s="490"/>
      <c r="U21" s="570"/>
      <c r="V21" s="630"/>
      <c r="W21" s="491"/>
      <c r="X21" s="491"/>
      <c r="Y21" s="639"/>
    </row>
    <row r="22" spans="1:25" ht="13.5" customHeight="1" thickBot="1">
      <c r="A22" s="531"/>
      <c r="B22" s="289"/>
      <c r="C22" s="290"/>
      <c r="D22" s="628"/>
      <c r="E22" s="628"/>
      <c r="F22" s="628"/>
      <c r="G22" s="628"/>
      <c r="H22" s="291"/>
      <c r="I22" s="631"/>
      <c r="J22" s="629"/>
      <c r="K22" s="628"/>
      <c r="L22" s="290"/>
      <c r="M22" s="290"/>
      <c r="N22" s="290"/>
      <c r="O22" s="291"/>
      <c r="P22" s="631"/>
      <c r="Q22" s="289"/>
      <c r="R22" s="290"/>
      <c r="S22" s="290"/>
      <c r="T22" s="290"/>
      <c r="U22" s="291"/>
      <c r="V22" s="631"/>
      <c r="W22" s="492"/>
      <c r="X22" s="492"/>
      <c r="Y22" s="640"/>
    </row>
    <row r="23" ht="9.75" customHeight="1" thickBot="1" thickTop="1"/>
    <row r="24" spans="1:12" ht="15" customHeight="1" thickTop="1">
      <c r="A24" s="503" t="s">
        <v>51</v>
      </c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654"/>
    </row>
    <row r="25" spans="1:20" ht="12.75" customHeight="1">
      <c r="A25" s="673" t="s">
        <v>45</v>
      </c>
      <c r="B25" s="674"/>
      <c r="C25" s="671">
        <v>1</v>
      </c>
      <c r="D25" s="627"/>
      <c r="E25" s="627">
        <v>2</v>
      </c>
      <c r="F25" s="627"/>
      <c r="G25" s="627">
        <v>3</v>
      </c>
      <c r="H25" s="627"/>
      <c r="I25" s="627">
        <v>4</v>
      </c>
      <c r="J25" s="645"/>
      <c r="K25" s="623" t="s">
        <v>52</v>
      </c>
      <c r="L25" s="624"/>
      <c r="N25" s="480" t="s">
        <v>61</v>
      </c>
      <c r="O25" s="480"/>
      <c r="P25" s="480"/>
      <c r="Q25" s="477"/>
      <c r="R25" s="477"/>
      <c r="S25" s="477"/>
      <c r="T25" s="477"/>
    </row>
    <row r="26" spans="1:25" ht="16.5" customHeight="1">
      <c r="A26" s="675" t="s">
        <v>15</v>
      </c>
      <c r="B26" s="676"/>
      <c r="C26" s="672"/>
      <c r="D26" s="621"/>
      <c r="E26" s="621"/>
      <c r="F26" s="621"/>
      <c r="G26" s="621"/>
      <c r="H26" s="621"/>
      <c r="I26" s="621"/>
      <c r="J26" s="622"/>
      <c r="K26" s="625"/>
      <c r="L26" s="626"/>
      <c r="N26" s="480" t="s">
        <v>54</v>
      </c>
      <c r="O26" s="480"/>
      <c r="P26" s="480"/>
      <c r="Q26" s="616"/>
      <c r="R26" s="616"/>
      <c r="S26" s="616"/>
      <c r="T26" s="616"/>
      <c r="U26" s="481" t="s">
        <v>53</v>
      </c>
      <c r="V26" s="481"/>
      <c r="W26" s="481"/>
      <c r="X26" s="477"/>
      <c r="Y26" s="477"/>
    </row>
    <row r="27" spans="1:25" ht="7.5" customHeight="1">
      <c r="A27" s="666" t="s">
        <v>16</v>
      </c>
      <c r="B27" s="667"/>
      <c r="C27" s="537"/>
      <c r="D27" s="538"/>
      <c r="E27" s="551"/>
      <c r="F27" s="538"/>
      <c r="G27" s="551"/>
      <c r="H27" s="538"/>
      <c r="I27" s="551"/>
      <c r="J27" s="660"/>
      <c r="K27" s="617"/>
      <c r="L27" s="618"/>
      <c r="N27" s="480"/>
      <c r="O27" s="480"/>
      <c r="P27" s="480"/>
      <c r="Q27" s="616"/>
      <c r="R27" s="616"/>
      <c r="S27" s="616"/>
      <c r="T27" s="616"/>
      <c r="U27" s="481"/>
      <c r="V27" s="481"/>
      <c r="W27" s="481"/>
      <c r="X27" s="616"/>
      <c r="Y27" s="616"/>
    </row>
    <row r="28" spans="1:12" ht="7.5" customHeight="1" thickBot="1">
      <c r="A28" s="668"/>
      <c r="B28" s="661"/>
      <c r="C28" s="539"/>
      <c r="D28" s="540"/>
      <c r="E28" s="552"/>
      <c r="F28" s="540"/>
      <c r="G28" s="552"/>
      <c r="H28" s="540"/>
      <c r="I28" s="552"/>
      <c r="J28" s="661"/>
      <c r="K28" s="619"/>
      <c r="L28" s="620"/>
    </row>
    <row r="29" spans="1:25" ht="16.5" customHeight="1" thickBot="1">
      <c r="A29" s="662" t="s">
        <v>17</v>
      </c>
      <c r="B29" s="663"/>
      <c r="C29" s="580"/>
      <c r="D29" s="490"/>
      <c r="E29" s="490"/>
      <c r="F29" s="490"/>
      <c r="G29" s="490"/>
      <c r="H29" s="490"/>
      <c r="I29" s="490"/>
      <c r="J29" s="482"/>
      <c r="K29" s="664"/>
      <c r="L29" s="665"/>
      <c r="N29" s="610" t="s">
        <v>341</v>
      </c>
      <c r="O29" s="611"/>
      <c r="P29" s="611"/>
      <c r="Q29" s="611"/>
      <c r="R29" s="611"/>
      <c r="S29" s="611"/>
      <c r="T29" s="611"/>
      <c r="U29" s="611"/>
      <c r="V29" s="611"/>
      <c r="W29" s="611"/>
      <c r="X29" s="611"/>
      <c r="Y29" s="612"/>
    </row>
    <row r="30" spans="1:25" ht="16.5" customHeight="1" thickBot="1">
      <c r="A30" s="669" t="s">
        <v>18</v>
      </c>
      <c r="B30" s="670"/>
      <c r="C30" s="629"/>
      <c r="D30" s="628"/>
      <c r="E30" s="628"/>
      <c r="F30" s="628"/>
      <c r="G30" s="628"/>
      <c r="H30" s="628"/>
      <c r="I30" s="628"/>
      <c r="J30" s="659"/>
      <c r="K30" s="657"/>
      <c r="L30" s="658"/>
      <c r="N30" s="613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5"/>
    </row>
    <row r="31" ht="13.5" thickTop="1"/>
  </sheetData>
  <sheetProtection/>
  <mergeCells count="172">
    <mergeCell ref="A25:B25"/>
    <mergeCell ref="A26:B26"/>
    <mergeCell ref="A29:B29"/>
    <mergeCell ref="G29:H29"/>
    <mergeCell ref="I29:J29"/>
    <mergeCell ref="K29:L29"/>
    <mergeCell ref="A27:B28"/>
    <mergeCell ref="A30:B30"/>
    <mergeCell ref="C30:D30"/>
    <mergeCell ref="E30:F30"/>
    <mergeCell ref="D8:E9"/>
    <mergeCell ref="C27:D28"/>
    <mergeCell ref="E27:F28"/>
    <mergeCell ref="G30:H30"/>
    <mergeCell ref="I30:J30"/>
    <mergeCell ref="G27:H28"/>
    <mergeCell ref="I27:J28"/>
    <mergeCell ref="C25:D25"/>
    <mergeCell ref="E25:F25"/>
    <mergeCell ref="C26:D26"/>
    <mergeCell ref="I3:S3"/>
    <mergeCell ref="K30:L30"/>
    <mergeCell ref="D7:E7"/>
    <mergeCell ref="D10:E10"/>
    <mergeCell ref="D11:E11"/>
    <mergeCell ref="D14:E14"/>
    <mergeCell ref="D15:E15"/>
    <mergeCell ref="C29:D29"/>
    <mergeCell ref="E29:F29"/>
    <mergeCell ref="C8:C9"/>
    <mergeCell ref="I8:I10"/>
    <mergeCell ref="D6:E6"/>
    <mergeCell ref="F7:G7"/>
    <mergeCell ref="F10:G10"/>
    <mergeCell ref="I2:S2"/>
    <mergeCell ref="W1:Y1"/>
    <mergeCell ref="W2:Y2"/>
    <mergeCell ref="W3:Y3"/>
    <mergeCell ref="H1:S1"/>
    <mergeCell ref="A3:H3"/>
    <mergeCell ref="W5:W6"/>
    <mergeCell ref="X5:X6"/>
    <mergeCell ref="Y5:Y6"/>
    <mergeCell ref="A24:L24"/>
    <mergeCell ref="F6:G6"/>
    <mergeCell ref="J15:K15"/>
    <mergeCell ref="I5:I6"/>
    <mergeCell ref="P5:P6"/>
    <mergeCell ref="Q5:U5"/>
    <mergeCell ref="V5:V6"/>
    <mergeCell ref="D12:E13"/>
    <mergeCell ref="F12:G13"/>
    <mergeCell ref="F15:G15"/>
    <mergeCell ref="I25:J25"/>
    <mergeCell ref="J6:K6"/>
    <mergeCell ref="J5:O5"/>
    <mergeCell ref="B5:H5"/>
    <mergeCell ref="J7:K7"/>
    <mergeCell ref="J10:K10"/>
    <mergeCell ref="J11:K11"/>
    <mergeCell ref="A5:A6"/>
    <mergeCell ref="A7:A10"/>
    <mergeCell ref="A11:A14"/>
    <mergeCell ref="B8:B9"/>
    <mergeCell ref="B12:B13"/>
    <mergeCell ref="C12:C13"/>
    <mergeCell ref="J8:K9"/>
    <mergeCell ref="L8:L9"/>
    <mergeCell ref="M8:M9"/>
    <mergeCell ref="N8:N9"/>
    <mergeCell ref="F11:G11"/>
    <mergeCell ref="F14:G14"/>
    <mergeCell ref="J14:K14"/>
    <mergeCell ref="I12:I14"/>
    <mergeCell ref="F8:G9"/>
    <mergeCell ref="H8:H9"/>
    <mergeCell ref="X7:X10"/>
    <mergeCell ref="Y7:Y14"/>
    <mergeCell ref="W11:W12"/>
    <mergeCell ref="W13:W14"/>
    <mergeCell ref="X11:X14"/>
    <mergeCell ref="S8:S9"/>
    <mergeCell ref="T8:T9"/>
    <mergeCell ref="U8:U9"/>
    <mergeCell ref="V8:V10"/>
    <mergeCell ref="H12:H13"/>
    <mergeCell ref="J12:K13"/>
    <mergeCell ref="L12:L13"/>
    <mergeCell ref="M12:M13"/>
    <mergeCell ref="W7:W8"/>
    <mergeCell ref="W9:W10"/>
    <mergeCell ref="O8:O9"/>
    <mergeCell ref="P8:P10"/>
    <mergeCell ref="Q8:Q9"/>
    <mergeCell ref="R8:R9"/>
    <mergeCell ref="T12:T13"/>
    <mergeCell ref="U12:U13"/>
    <mergeCell ref="N12:N13"/>
    <mergeCell ref="O12:O13"/>
    <mergeCell ref="P12:P14"/>
    <mergeCell ref="Q12:Q13"/>
    <mergeCell ref="W15:W16"/>
    <mergeCell ref="X15:X18"/>
    <mergeCell ref="L16:L17"/>
    <mergeCell ref="M16:M17"/>
    <mergeCell ref="N16:N17"/>
    <mergeCell ref="W17:W18"/>
    <mergeCell ref="I16:I18"/>
    <mergeCell ref="Q16:Q17"/>
    <mergeCell ref="R16:R17"/>
    <mergeCell ref="J16:K17"/>
    <mergeCell ref="V12:V14"/>
    <mergeCell ref="A15:A18"/>
    <mergeCell ref="D18:E18"/>
    <mergeCell ref="F18:G18"/>
    <mergeCell ref="R12:R13"/>
    <mergeCell ref="S12:S13"/>
    <mergeCell ref="J18:K18"/>
    <mergeCell ref="S16:S17"/>
    <mergeCell ref="T16:T17"/>
    <mergeCell ref="U16:U17"/>
    <mergeCell ref="Y15:Y22"/>
    <mergeCell ref="B16:B17"/>
    <mergeCell ref="C16:C17"/>
    <mergeCell ref="D16:E17"/>
    <mergeCell ref="F16:G17"/>
    <mergeCell ref="H16:H17"/>
    <mergeCell ref="V16:V18"/>
    <mergeCell ref="O16:O17"/>
    <mergeCell ref="P16:P18"/>
    <mergeCell ref="A19:A22"/>
    <mergeCell ref="D19:E19"/>
    <mergeCell ref="F19:G19"/>
    <mergeCell ref="J19:K19"/>
    <mergeCell ref="M20:M21"/>
    <mergeCell ref="N20:N21"/>
    <mergeCell ref="O20:O21"/>
    <mergeCell ref="X19:X22"/>
    <mergeCell ref="B20:B21"/>
    <mergeCell ref="C20:C21"/>
    <mergeCell ref="D20:E21"/>
    <mergeCell ref="F20:G21"/>
    <mergeCell ref="H20:H21"/>
    <mergeCell ref="I20:I22"/>
    <mergeCell ref="J20:K21"/>
    <mergeCell ref="L20:L21"/>
    <mergeCell ref="U20:U21"/>
    <mergeCell ref="Q20:Q21"/>
    <mergeCell ref="P20:P22"/>
    <mergeCell ref="V20:V22"/>
    <mergeCell ref="W21:W22"/>
    <mergeCell ref="R20:R21"/>
    <mergeCell ref="S20:S21"/>
    <mergeCell ref="T20:T21"/>
    <mergeCell ref="W19:W20"/>
    <mergeCell ref="G26:H26"/>
    <mergeCell ref="I26:J26"/>
    <mergeCell ref="K25:L25"/>
    <mergeCell ref="K26:L26"/>
    <mergeCell ref="G25:H25"/>
    <mergeCell ref="D22:E22"/>
    <mergeCell ref="F22:G22"/>
    <mergeCell ref="J22:K22"/>
    <mergeCell ref="E26:F26"/>
    <mergeCell ref="N29:Y30"/>
    <mergeCell ref="Q26:T27"/>
    <mergeCell ref="Q25:T25"/>
    <mergeCell ref="U26:W27"/>
    <mergeCell ref="X26:Y27"/>
    <mergeCell ref="K27:L28"/>
    <mergeCell ref="N25:P25"/>
    <mergeCell ref="N26:P27"/>
  </mergeCells>
  <printOptions horizontalCentered="1"/>
  <pageMargins left="0.3937007874015748" right="0.3937007874015748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2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9" width="2.875" style="0" customWidth="1"/>
    <col min="10" max="13" width="1.37890625" style="0" customWidth="1"/>
    <col min="14" max="14" width="3.75390625" style="0" customWidth="1"/>
    <col min="15" max="24" width="2.875" style="0" customWidth="1"/>
    <col min="25" max="25" width="3.75390625" style="0" customWidth="1"/>
    <col min="26" max="30" width="2.875" style="0" customWidth="1"/>
    <col min="31" max="31" width="3.75390625" style="0" customWidth="1"/>
    <col min="32" max="33" width="5.75390625" style="0" customWidth="1"/>
  </cols>
  <sheetData>
    <row r="1" spans="11:33" ht="24.75" customHeight="1">
      <c r="K1" s="571" t="s">
        <v>64</v>
      </c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AA1" s="480" t="s">
        <v>56</v>
      </c>
      <c r="AB1" s="481"/>
      <c r="AC1" s="481"/>
      <c r="AD1" s="477"/>
      <c r="AE1" s="477"/>
      <c r="AF1" s="477"/>
      <c r="AG1" s="477"/>
    </row>
    <row r="2" spans="8:33" ht="24.75" customHeight="1">
      <c r="H2" s="480" t="s">
        <v>60</v>
      </c>
      <c r="I2" s="480"/>
      <c r="J2" s="480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50"/>
      <c r="AA2" s="480" t="s">
        <v>57</v>
      </c>
      <c r="AB2" s="481"/>
      <c r="AC2" s="481"/>
      <c r="AD2" s="477"/>
      <c r="AE2" s="477"/>
      <c r="AF2" s="477"/>
      <c r="AG2" s="477"/>
    </row>
    <row r="3" spans="1:33" ht="24.75" customHeight="1">
      <c r="A3" s="480" t="s">
        <v>59</v>
      </c>
      <c r="B3" s="480"/>
      <c r="C3" s="480"/>
      <c r="D3" s="480"/>
      <c r="E3" s="480"/>
      <c r="F3" s="480"/>
      <c r="G3" s="480"/>
      <c r="H3" s="480"/>
      <c r="I3" s="480"/>
      <c r="J3" s="480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50"/>
      <c r="AA3" s="480" t="s">
        <v>58</v>
      </c>
      <c r="AB3" s="481"/>
      <c r="AC3" s="481"/>
      <c r="AD3" s="477"/>
      <c r="AE3" s="477"/>
      <c r="AF3" s="477"/>
      <c r="AG3" s="477"/>
    </row>
    <row r="4" ht="15" customHeight="1" thickBot="1"/>
    <row r="5" spans="1:33" ht="19.5" customHeight="1" thickBot="1" thickTop="1">
      <c r="A5" s="564" t="s">
        <v>45</v>
      </c>
      <c r="B5" s="555" t="s">
        <v>48</v>
      </c>
      <c r="C5" s="556"/>
      <c r="D5" s="556"/>
      <c r="E5" s="556"/>
      <c r="F5" s="556"/>
      <c r="G5" s="556"/>
      <c r="H5" s="556"/>
      <c r="I5" s="556"/>
      <c r="J5" s="556"/>
      <c r="K5" s="556"/>
      <c r="L5" s="557"/>
      <c r="M5" s="79"/>
      <c r="N5" s="566" t="s">
        <v>52</v>
      </c>
      <c r="O5" s="555" t="s">
        <v>49</v>
      </c>
      <c r="P5" s="556"/>
      <c r="Q5" s="556"/>
      <c r="R5" s="556"/>
      <c r="S5" s="556"/>
      <c r="T5" s="556"/>
      <c r="U5" s="556"/>
      <c r="V5" s="556"/>
      <c r="W5" s="556"/>
      <c r="X5" s="557"/>
      <c r="Y5" s="566" t="s">
        <v>52</v>
      </c>
      <c r="Z5" s="555" t="s">
        <v>50</v>
      </c>
      <c r="AA5" s="556"/>
      <c r="AB5" s="556"/>
      <c r="AC5" s="556"/>
      <c r="AD5" s="557"/>
      <c r="AE5" s="566" t="s">
        <v>52</v>
      </c>
      <c r="AF5" s="553" t="s">
        <v>46</v>
      </c>
      <c r="AG5" s="486" t="s">
        <v>47</v>
      </c>
    </row>
    <row r="6" spans="1:33" ht="15" customHeight="1" thickBot="1">
      <c r="A6" s="565"/>
      <c r="B6" s="57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75">
        <v>9</v>
      </c>
      <c r="K6" s="559"/>
      <c r="L6" s="575">
        <v>10</v>
      </c>
      <c r="M6" s="703"/>
      <c r="N6" s="567"/>
      <c r="O6" s="57">
        <v>11</v>
      </c>
      <c r="P6" s="56">
        <v>12</v>
      </c>
      <c r="Q6" s="56">
        <v>13</v>
      </c>
      <c r="R6" s="56">
        <v>14</v>
      </c>
      <c r="S6" s="56">
        <v>15</v>
      </c>
      <c r="T6" s="56">
        <v>16</v>
      </c>
      <c r="U6" s="56">
        <v>17</v>
      </c>
      <c r="V6" s="56">
        <v>18</v>
      </c>
      <c r="W6" s="56">
        <v>19</v>
      </c>
      <c r="X6" s="63">
        <v>20</v>
      </c>
      <c r="Y6" s="567"/>
      <c r="Z6" s="57">
        <v>21</v>
      </c>
      <c r="AA6" s="56">
        <v>22</v>
      </c>
      <c r="AB6" s="56">
        <v>23</v>
      </c>
      <c r="AC6" s="56">
        <v>24</v>
      </c>
      <c r="AD6" s="63">
        <v>25</v>
      </c>
      <c r="AE6" s="567"/>
      <c r="AF6" s="554"/>
      <c r="AG6" s="487"/>
    </row>
    <row r="7" spans="1:33" ht="16.5" customHeight="1" thickBot="1">
      <c r="A7" s="535"/>
      <c r="B7" s="58"/>
      <c r="C7" s="55"/>
      <c r="D7" s="55"/>
      <c r="E7" s="55"/>
      <c r="F7" s="55"/>
      <c r="G7" s="55"/>
      <c r="H7" s="55"/>
      <c r="I7" s="55"/>
      <c r="J7" s="576"/>
      <c r="K7" s="577"/>
      <c r="L7" s="576"/>
      <c r="M7" s="704"/>
      <c r="N7" s="69"/>
      <c r="O7" s="58"/>
      <c r="P7" s="55"/>
      <c r="Q7" s="55"/>
      <c r="R7" s="55"/>
      <c r="S7" s="55"/>
      <c r="T7" s="55"/>
      <c r="U7" s="55"/>
      <c r="V7" s="55"/>
      <c r="W7" s="55"/>
      <c r="X7" s="64"/>
      <c r="Y7" s="69"/>
      <c r="Z7" s="58"/>
      <c r="AA7" s="55"/>
      <c r="AB7" s="55"/>
      <c r="AC7" s="55"/>
      <c r="AD7" s="64"/>
      <c r="AE7" s="69"/>
      <c r="AF7" s="484"/>
      <c r="AG7" s="705"/>
    </row>
    <row r="8" spans="1:33" ht="8.25" customHeight="1">
      <c r="A8" s="530"/>
      <c r="B8" s="529"/>
      <c r="C8" s="490"/>
      <c r="D8" s="490"/>
      <c r="E8" s="490"/>
      <c r="F8" s="490"/>
      <c r="G8" s="490"/>
      <c r="H8" s="490"/>
      <c r="I8" s="490"/>
      <c r="J8" s="551"/>
      <c r="K8" s="538"/>
      <c r="L8" s="551"/>
      <c r="M8" s="660"/>
      <c r="N8" s="151"/>
      <c r="O8" s="529"/>
      <c r="P8" s="490"/>
      <c r="Q8" s="490"/>
      <c r="R8" s="490"/>
      <c r="S8" s="490"/>
      <c r="T8" s="490"/>
      <c r="U8" s="490"/>
      <c r="V8" s="490"/>
      <c r="W8" s="490"/>
      <c r="X8" s="482"/>
      <c r="Y8" s="151"/>
      <c r="Z8" s="529"/>
      <c r="AA8" s="490"/>
      <c r="AB8" s="490"/>
      <c r="AC8" s="490"/>
      <c r="AD8" s="482"/>
      <c r="AE8" s="151"/>
      <c r="AF8" s="536"/>
      <c r="AG8" s="706"/>
    </row>
    <row r="9" spans="1:33" ht="8.25" customHeight="1">
      <c r="A9" s="530"/>
      <c r="B9" s="529"/>
      <c r="C9" s="490"/>
      <c r="D9" s="490"/>
      <c r="E9" s="490"/>
      <c r="F9" s="490"/>
      <c r="G9" s="490"/>
      <c r="H9" s="490"/>
      <c r="I9" s="490"/>
      <c r="J9" s="552"/>
      <c r="K9" s="540"/>
      <c r="L9" s="552"/>
      <c r="M9" s="661"/>
      <c r="N9" s="153"/>
      <c r="O9" s="529"/>
      <c r="P9" s="490"/>
      <c r="Q9" s="490"/>
      <c r="R9" s="490"/>
      <c r="S9" s="490"/>
      <c r="T9" s="490"/>
      <c r="U9" s="490"/>
      <c r="V9" s="490"/>
      <c r="W9" s="490"/>
      <c r="X9" s="482"/>
      <c r="Y9" s="153"/>
      <c r="Z9" s="529"/>
      <c r="AA9" s="490"/>
      <c r="AB9" s="490"/>
      <c r="AC9" s="490"/>
      <c r="AD9" s="482"/>
      <c r="AE9" s="153"/>
      <c r="AF9" s="533"/>
      <c r="AG9" s="706"/>
    </row>
    <row r="10" spans="1:33" ht="16.5" customHeight="1">
      <c r="A10" s="530"/>
      <c r="B10" s="59"/>
      <c r="C10" s="52"/>
      <c r="D10" s="52"/>
      <c r="E10" s="52"/>
      <c r="F10" s="52"/>
      <c r="G10" s="52"/>
      <c r="H10" s="52"/>
      <c r="I10" s="52"/>
      <c r="J10" s="581"/>
      <c r="K10" s="582"/>
      <c r="L10" s="581"/>
      <c r="M10" s="677"/>
      <c r="N10" s="152"/>
      <c r="O10" s="59"/>
      <c r="P10" s="52"/>
      <c r="Q10" s="52"/>
      <c r="R10" s="52"/>
      <c r="S10" s="52"/>
      <c r="T10" s="52"/>
      <c r="U10" s="52"/>
      <c r="V10" s="52"/>
      <c r="W10" s="52"/>
      <c r="X10" s="65"/>
      <c r="Y10" s="152"/>
      <c r="Z10" s="59"/>
      <c r="AA10" s="52"/>
      <c r="AB10" s="52"/>
      <c r="AC10" s="52"/>
      <c r="AD10" s="65"/>
      <c r="AE10" s="152"/>
      <c r="AF10" s="527"/>
      <c r="AG10" s="706"/>
    </row>
    <row r="11" spans="1:33" ht="16.5" customHeight="1" thickBot="1">
      <c r="A11" s="541"/>
      <c r="B11" s="60"/>
      <c r="C11" s="53"/>
      <c r="D11" s="53"/>
      <c r="E11" s="53"/>
      <c r="F11" s="53"/>
      <c r="G11" s="53"/>
      <c r="H11" s="53"/>
      <c r="I11" s="53"/>
      <c r="J11" s="583"/>
      <c r="K11" s="584"/>
      <c r="L11" s="583"/>
      <c r="M11" s="678"/>
      <c r="N11" s="70"/>
      <c r="O11" s="60"/>
      <c r="P11" s="53"/>
      <c r="Q11" s="53"/>
      <c r="R11" s="53"/>
      <c r="S11" s="53"/>
      <c r="T11" s="53"/>
      <c r="U11" s="53"/>
      <c r="V11" s="53"/>
      <c r="W11" s="53"/>
      <c r="X11" s="66"/>
      <c r="Y11" s="70"/>
      <c r="Z11" s="60"/>
      <c r="AA11" s="53"/>
      <c r="AB11" s="53"/>
      <c r="AC11" s="53"/>
      <c r="AD11" s="66"/>
      <c r="AE11" s="70"/>
      <c r="AF11" s="527"/>
      <c r="AG11" s="706"/>
    </row>
    <row r="12" spans="1:33" ht="8.25" customHeight="1" thickBot="1">
      <c r="A12" s="542"/>
      <c r="B12" s="529"/>
      <c r="C12" s="490"/>
      <c r="D12" s="490"/>
      <c r="E12" s="490"/>
      <c r="F12" s="490"/>
      <c r="G12" s="490"/>
      <c r="H12" s="490"/>
      <c r="I12" s="490"/>
      <c r="J12" s="551"/>
      <c r="K12" s="538"/>
      <c r="L12" s="551"/>
      <c r="M12" s="660"/>
      <c r="N12" s="151"/>
      <c r="O12" s="529"/>
      <c r="P12" s="490"/>
      <c r="Q12" s="490"/>
      <c r="R12" s="490"/>
      <c r="S12" s="490"/>
      <c r="T12" s="490"/>
      <c r="U12" s="490"/>
      <c r="V12" s="490"/>
      <c r="W12" s="490"/>
      <c r="X12" s="482"/>
      <c r="Y12" s="151"/>
      <c r="Z12" s="529"/>
      <c r="AA12" s="490"/>
      <c r="AB12" s="490"/>
      <c r="AC12" s="490"/>
      <c r="AD12" s="482"/>
      <c r="AE12" s="151"/>
      <c r="AF12" s="532"/>
      <c r="AG12" s="706"/>
    </row>
    <row r="13" spans="1:33" ht="8.25" customHeight="1" thickBot="1">
      <c r="A13" s="542"/>
      <c r="B13" s="529"/>
      <c r="C13" s="490"/>
      <c r="D13" s="490"/>
      <c r="E13" s="490"/>
      <c r="F13" s="490"/>
      <c r="G13" s="490"/>
      <c r="H13" s="490"/>
      <c r="I13" s="490"/>
      <c r="J13" s="552"/>
      <c r="K13" s="540"/>
      <c r="L13" s="552"/>
      <c r="M13" s="661"/>
      <c r="N13" s="153"/>
      <c r="O13" s="529"/>
      <c r="P13" s="490"/>
      <c r="Q13" s="490"/>
      <c r="R13" s="490"/>
      <c r="S13" s="490"/>
      <c r="T13" s="490"/>
      <c r="U13" s="490"/>
      <c r="V13" s="490"/>
      <c r="W13" s="490"/>
      <c r="X13" s="482"/>
      <c r="Y13" s="153"/>
      <c r="Z13" s="529"/>
      <c r="AA13" s="490"/>
      <c r="AB13" s="490"/>
      <c r="AC13" s="490"/>
      <c r="AD13" s="482"/>
      <c r="AE13" s="153"/>
      <c r="AF13" s="483"/>
      <c r="AG13" s="706"/>
    </row>
    <row r="14" spans="1:33" ht="16.5" customHeight="1" thickBot="1">
      <c r="A14" s="707"/>
      <c r="B14" s="62"/>
      <c r="C14" s="51"/>
      <c r="D14" s="51"/>
      <c r="E14" s="51"/>
      <c r="F14" s="51"/>
      <c r="G14" s="51"/>
      <c r="H14" s="51"/>
      <c r="I14" s="51"/>
      <c r="J14" s="585"/>
      <c r="K14" s="586"/>
      <c r="L14" s="585"/>
      <c r="M14" s="679"/>
      <c r="N14" s="154"/>
      <c r="O14" s="62"/>
      <c r="P14" s="51"/>
      <c r="Q14" s="51"/>
      <c r="R14" s="51"/>
      <c r="S14" s="51"/>
      <c r="T14" s="51"/>
      <c r="U14" s="51"/>
      <c r="V14" s="51"/>
      <c r="W14" s="51"/>
      <c r="X14" s="68"/>
      <c r="Y14" s="154"/>
      <c r="Z14" s="62"/>
      <c r="AA14" s="51"/>
      <c r="AB14" s="51"/>
      <c r="AC14" s="51"/>
      <c r="AD14" s="68"/>
      <c r="AE14" s="154"/>
      <c r="AF14" s="709"/>
      <c r="AG14" s="708"/>
    </row>
    <row r="15" spans="1:33" ht="15" customHeight="1" thickBo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9.5" customHeight="1" thickTop="1">
      <c r="A16" s="503" t="s">
        <v>51</v>
      </c>
      <c r="B16" s="689"/>
      <c r="C16" s="689"/>
      <c r="D16" s="689"/>
      <c r="E16" s="689"/>
      <c r="F16" s="689"/>
      <c r="G16" s="689"/>
      <c r="H16" s="689"/>
      <c r="I16" s="689"/>
      <c r="J16" s="690"/>
      <c r="K16" s="72"/>
      <c r="L16" s="73"/>
      <c r="M16" s="73"/>
      <c r="N16" s="74"/>
      <c r="O16" s="74"/>
      <c r="Q16" s="11"/>
      <c r="R16" s="11"/>
      <c r="S16" s="11"/>
      <c r="T16" s="11"/>
      <c r="U16" s="50"/>
      <c r="V16" s="50"/>
      <c r="W16" s="50"/>
      <c r="X16" s="50"/>
      <c r="Y16" s="50"/>
      <c r="Z16" s="50"/>
      <c r="AA16" s="11"/>
      <c r="AB16" s="11"/>
      <c r="AC16" s="11"/>
      <c r="AD16" s="11"/>
      <c r="AE16" s="11"/>
      <c r="AF16" s="11"/>
      <c r="AG16" s="11"/>
    </row>
    <row r="17" spans="1:33" ht="15" customHeight="1">
      <c r="A17" s="515" t="s">
        <v>45</v>
      </c>
      <c r="B17" s="501"/>
      <c r="C17" s="501"/>
      <c r="D17" s="518">
        <v>1</v>
      </c>
      <c r="E17" s="519"/>
      <c r="F17" s="519">
        <v>2</v>
      </c>
      <c r="G17" s="519"/>
      <c r="H17" s="691" t="s">
        <v>52</v>
      </c>
      <c r="I17" s="692"/>
      <c r="J17" s="693"/>
      <c r="K17" s="75"/>
      <c r="L17" s="480" t="s">
        <v>61</v>
      </c>
      <c r="M17" s="480"/>
      <c r="N17" s="481"/>
      <c r="O17" s="481"/>
      <c r="P17" s="481"/>
      <c r="Q17" s="477"/>
      <c r="R17" s="477"/>
      <c r="S17" s="477"/>
      <c r="T17" s="477"/>
      <c r="U17" s="477"/>
      <c r="V17" s="477"/>
      <c r="W17" s="477"/>
      <c r="X17" s="477"/>
      <c r="Y17" s="50"/>
      <c r="Z17" s="50"/>
      <c r="AA17" s="11"/>
      <c r="AB17" s="47"/>
      <c r="AC17" s="47"/>
      <c r="AD17" s="47"/>
      <c r="AE17" s="11"/>
      <c r="AF17" s="11"/>
      <c r="AG17" s="11"/>
    </row>
    <row r="18" spans="1:33" ht="19.5" customHeight="1">
      <c r="A18" s="516" t="s">
        <v>15</v>
      </c>
      <c r="B18" s="517"/>
      <c r="C18" s="517"/>
      <c r="D18" s="526"/>
      <c r="E18" s="520"/>
      <c r="F18" s="520"/>
      <c r="G18" s="520"/>
      <c r="H18" s="694"/>
      <c r="I18" s="695"/>
      <c r="J18" s="696"/>
      <c r="K18" s="75"/>
      <c r="L18" s="480" t="s">
        <v>54</v>
      </c>
      <c r="M18" s="480"/>
      <c r="N18" s="481"/>
      <c r="O18" s="481"/>
      <c r="P18" s="481"/>
      <c r="Q18" s="589"/>
      <c r="R18" s="589"/>
      <c r="S18" s="589"/>
      <c r="T18" s="589"/>
      <c r="U18" s="589"/>
      <c r="V18" s="589"/>
      <c r="W18" s="589"/>
      <c r="X18" s="589"/>
      <c r="Y18" s="480" t="s">
        <v>53</v>
      </c>
      <c r="Z18" s="481"/>
      <c r="AA18" s="481"/>
      <c r="AB18" s="481"/>
      <c r="AC18" s="688"/>
      <c r="AD18" s="589"/>
      <c r="AE18" s="589"/>
      <c r="AF18" s="589"/>
      <c r="AG18" s="589"/>
    </row>
    <row r="19" spans="1:33" ht="9.75" customHeight="1">
      <c r="A19" s="521" t="s">
        <v>16</v>
      </c>
      <c r="B19" s="522"/>
      <c r="C19" s="522"/>
      <c r="D19" s="512"/>
      <c r="E19" s="513"/>
      <c r="F19" s="513"/>
      <c r="G19" s="513"/>
      <c r="H19" s="697"/>
      <c r="I19" s="698"/>
      <c r="J19" s="699"/>
      <c r="K19" s="75"/>
      <c r="L19" s="481"/>
      <c r="M19" s="481"/>
      <c r="N19" s="481"/>
      <c r="O19" s="481"/>
      <c r="P19" s="481"/>
      <c r="Q19" s="477"/>
      <c r="R19" s="477"/>
      <c r="S19" s="477"/>
      <c r="T19" s="477"/>
      <c r="U19" s="477"/>
      <c r="V19" s="477"/>
      <c r="W19" s="477"/>
      <c r="X19" s="477"/>
      <c r="Y19" s="481"/>
      <c r="Z19" s="481"/>
      <c r="AA19" s="481"/>
      <c r="AB19" s="481"/>
      <c r="AC19" s="477"/>
      <c r="AD19" s="477"/>
      <c r="AE19" s="477"/>
      <c r="AF19" s="477"/>
      <c r="AG19" s="477"/>
    </row>
    <row r="20" spans="1:33" ht="9.75" customHeight="1" thickBot="1">
      <c r="A20" s="578"/>
      <c r="B20" s="579"/>
      <c r="C20" s="579"/>
      <c r="D20" s="580"/>
      <c r="E20" s="490"/>
      <c r="F20" s="490"/>
      <c r="G20" s="490"/>
      <c r="H20" s="700"/>
      <c r="I20" s="701"/>
      <c r="J20" s="702"/>
      <c r="K20" s="77"/>
      <c r="L20" s="78"/>
      <c r="M20" s="78"/>
      <c r="N20" s="78"/>
      <c r="O20" s="78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9.5" customHeight="1" thickBot="1">
      <c r="A21" s="521" t="s">
        <v>17</v>
      </c>
      <c r="B21" s="522"/>
      <c r="C21" s="522"/>
      <c r="D21" s="512"/>
      <c r="E21" s="513"/>
      <c r="F21" s="513"/>
      <c r="G21" s="514"/>
      <c r="H21" s="710"/>
      <c r="I21" s="711"/>
      <c r="J21" s="712"/>
      <c r="K21" s="75"/>
      <c r="L21" s="76"/>
      <c r="M21" s="493" t="s">
        <v>55</v>
      </c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683"/>
      <c r="Y21" s="683"/>
      <c r="Z21" s="683"/>
      <c r="AA21" s="683"/>
      <c r="AB21" s="683"/>
      <c r="AC21" s="683"/>
      <c r="AD21" s="683"/>
      <c r="AE21" s="683"/>
      <c r="AF21" s="683"/>
      <c r="AG21" s="684"/>
    </row>
    <row r="22" spans="1:33" ht="19.5" customHeight="1" thickBot="1">
      <c r="A22" s="523" t="s">
        <v>18</v>
      </c>
      <c r="B22" s="524"/>
      <c r="C22" s="524"/>
      <c r="D22" s="509"/>
      <c r="E22" s="510"/>
      <c r="F22" s="510"/>
      <c r="G22" s="510"/>
      <c r="H22" s="680"/>
      <c r="I22" s="681"/>
      <c r="J22" s="682"/>
      <c r="K22" s="75"/>
      <c r="L22" s="76"/>
      <c r="M22" s="685"/>
      <c r="N22" s="686"/>
      <c r="O22" s="686"/>
      <c r="P22" s="686"/>
      <c r="Q22" s="686"/>
      <c r="R22" s="686"/>
      <c r="S22" s="686"/>
      <c r="T22" s="686"/>
      <c r="U22" s="686"/>
      <c r="V22" s="686"/>
      <c r="W22" s="686"/>
      <c r="X22" s="686"/>
      <c r="Y22" s="686"/>
      <c r="Z22" s="686"/>
      <c r="AA22" s="686"/>
      <c r="AB22" s="686"/>
      <c r="AC22" s="686"/>
      <c r="AD22" s="686"/>
      <c r="AE22" s="686"/>
      <c r="AF22" s="686"/>
      <c r="AG22" s="687"/>
    </row>
    <row r="23" ht="13.5" thickTop="1"/>
  </sheetData>
  <sheetProtection/>
  <mergeCells count="116">
    <mergeCell ref="D22:E22"/>
    <mergeCell ref="F22:G22"/>
    <mergeCell ref="D21:E21"/>
    <mergeCell ref="F21:G21"/>
    <mergeCell ref="AD12:AD13"/>
    <mergeCell ref="AF13:AF14"/>
    <mergeCell ref="A22:C22"/>
    <mergeCell ref="D18:E18"/>
    <mergeCell ref="A17:C17"/>
    <mergeCell ref="A18:C18"/>
    <mergeCell ref="D17:E17"/>
    <mergeCell ref="F17:G17"/>
    <mergeCell ref="A21:C21"/>
    <mergeCell ref="H21:J21"/>
    <mergeCell ref="W12:W13"/>
    <mergeCell ref="X12:X13"/>
    <mergeCell ref="Z12:Z13"/>
    <mergeCell ref="AA12:AA13"/>
    <mergeCell ref="AB12:AB13"/>
    <mergeCell ref="AC12:AC13"/>
    <mergeCell ref="Q12:Q13"/>
    <mergeCell ref="R12:R13"/>
    <mergeCell ref="S12:S13"/>
    <mergeCell ref="T12:T13"/>
    <mergeCell ref="U12:U13"/>
    <mergeCell ref="V12:V13"/>
    <mergeCell ref="D12:D13"/>
    <mergeCell ref="E12:E13"/>
    <mergeCell ref="F12:F13"/>
    <mergeCell ref="G12:G13"/>
    <mergeCell ref="H12:H13"/>
    <mergeCell ref="I12:I13"/>
    <mergeCell ref="AC8:AC9"/>
    <mergeCell ref="AD8:AD9"/>
    <mergeCell ref="AF7:AF8"/>
    <mergeCell ref="AF9:AF10"/>
    <mergeCell ref="AG7:AG10"/>
    <mergeCell ref="A11:A14"/>
    <mergeCell ref="AF11:AF12"/>
    <mergeCell ref="AG11:AG14"/>
    <mergeCell ref="B12:B13"/>
    <mergeCell ref="C12:C13"/>
    <mergeCell ref="V8:V9"/>
    <mergeCell ref="W8:W9"/>
    <mergeCell ref="X8:X9"/>
    <mergeCell ref="Z8:Z9"/>
    <mergeCell ref="AA8:AA9"/>
    <mergeCell ref="AB8:AB9"/>
    <mergeCell ref="P8:P9"/>
    <mergeCell ref="Q8:Q9"/>
    <mergeCell ref="R8:R9"/>
    <mergeCell ref="S8:S9"/>
    <mergeCell ref="T8:T9"/>
    <mergeCell ref="U8:U9"/>
    <mergeCell ref="G8:G9"/>
    <mergeCell ref="AF5:AF6"/>
    <mergeCell ref="AG5:AG6"/>
    <mergeCell ref="B5:L5"/>
    <mergeCell ref="O5:X5"/>
    <mergeCell ref="Z5:AD5"/>
    <mergeCell ref="H8:H9"/>
    <mergeCell ref="I8:I9"/>
    <mergeCell ref="J8:K9"/>
    <mergeCell ref="O8:O9"/>
    <mergeCell ref="A7:A10"/>
    <mergeCell ref="B8:B9"/>
    <mergeCell ref="C8:C9"/>
    <mergeCell ref="D8:D9"/>
    <mergeCell ref="E8:E9"/>
    <mergeCell ref="F8:F9"/>
    <mergeCell ref="AA2:AC2"/>
    <mergeCell ref="AA3:AC3"/>
    <mergeCell ref="AE5:AE6"/>
    <mergeCell ref="A5:A6"/>
    <mergeCell ref="N5:N6"/>
    <mergeCell ref="Y5:Y6"/>
    <mergeCell ref="L8:M9"/>
    <mergeCell ref="J7:K7"/>
    <mergeCell ref="J6:K6"/>
    <mergeCell ref="J10:K10"/>
    <mergeCell ref="J11:K11"/>
    <mergeCell ref="AD1:AG1"/>
    <mergeCell ref="AD2:AG2"/>
    <mergeCell ref="AD3:AG3"/>
    <mergeCell ref="K1:Y1"/>
    <mergeCell ref="AA1:AC1"/>
    <mergeCell ref="D19:E20"/>
    <mergeCell ref="F19:G20"/>
    <mergeCell ref="F18:G18"/>
    <mergeCell ref="J14:K14"/>
    <mergeCell ref="H2:J2"/>
    <mergeCell ref="A3:J3"/>
    <mergeCell ref="K2:Y2"/>
    <mergeCell ref="K3:Y3"/>
    <mergeCell ref="L6:M6"/>
    <mergeCell ref="L7:M7"/>
    <mergeCell ref="Y18:AB19"/>
    <mergeCell ref="M21:AG22"/>
    <mergeCell ref="Q17:X17"/>
    <mergeCell ref="Q18:X19"/>
    <mergeCell ref="AC18:AG19"/>
    <mergeCell ref="A16:J16"/>
    <mergeCell ref="H17:J17"/>
    <mergeCell ref="H18:J18"/>
    <mergeCell ref="H19:J20"/>
    <mergeCell ref="A19:C20"/>
    <mergeCell ref="L10:M10"/>
    <mergeCell ref="L11:M11"/>
    <mergeCell ref="L12:M13"/>
    <mergeCell ref="L14:M14"/>
    <mergeCell ref="H22:J22"/>
    <mergeCell ref="L17:P17"/>
    <mergeCell ref="L18:P19"/>
    <mergeCell ref="O12:O13"/>
    <mergeCell ref="P12:P13"/>
    <mergeCell ref="J12:K13"/>
  </mergeCells>
  <printOptions horizontalCentered="1"/>
  <pageMargins left="0.35433070866141736" right="0.35433070866141736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0" customWidth="1"/>
    <col min="2" max="2" width="9.75390625" style="0" customWidth="1"/>
    <col min="3" max="3" width="3.75390625" style="0" customWidth="1"/>
    <col min="4" max="4" width="3.25390625" style="0" customWidth="1"/>
    <col min="5" max="14" width="2.625" style="0" customWidth="1"/>
    <col min="15" max="15" width="4.00390625" style="0" customWidth="1"/>
    <col min="16" max="25" width="2.625" style="0" customWidth="1"/>
    <col min="26" max="26" width="4.00390625" style="0" customWidth="1"/>
    <col min="27" max="31" width="2.625" style="0" customWidth="1"/>
    <col min="32" max="32" width="4.00390625" style="0" customWidth="1"/>
    <col min="33" max="33" width="5.75390625" style="0" customWidth="1"/>
    <col min="34" max="35" width="3.75390625" style="0" customWidth="1"/>
    <col min="36" max="37" width="7.25390625" style="0" customWidth="1"/>
    <col min="38" max="38" width="3.75390625" style="0" customWidth="1"/>
    <col min="39" max="39" width="4.75390625" style="0" customWidth="1"/>
  </cols>
  <sheetData>
    <row r="1" spans="2:39" ht="19.5" customHeight="1">
      <c r="B1" s="713" t="s">
        <v>83</v>
      </c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  <c r="AG1" s="481" t="s">
        <v>79</v>
      </c>
      <c r="AH1" s="481"/>
      <c r="AI1" s="477"/>
      <c r="AJ1" s="477"/>
      <c r="AK1" s="477"/>
      <c r="AL1" s="477"/>
      <c r="AM1" s="477"/>
    </row>
    <row r="2" spans="2:39" ht="30" customHeight="1"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481" t="s">
        <v>80</v>
      </c>
      <c r="AH2" s="481"/>
      <c r="AI2" s="616"/>
      <c r="AJ2" s="616"/>
      <c r="AK2" s="616"/>
      <c r="AL2" s="616"/>
      <c r="AM2" s="616"/>
    </row>
    <row r="3" spans="1:39" ht="30" customHeight="1">
      <c r="A3" s="10" t="s">
        <v>82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G3" s="481" t="s">
        <v>81</v>
      </c>
      <c r="AH3" s="481"/>
      <c r="AI3" s="616"/>
      <c r="AJ3" s="616"/>
      <c r="AK3" s="616"/>
      <c r="AL3" s="616"/>
      <c r="AM3" s="616"/>
    </row>
    <row r="4" ht="9.75" customHeight="1" thickBot="1"/>
    <row r="5" spans="1:39" ht="19.5" customHeight="1" thickBot="1" thickTop="1">
      <c r="A5" s="800" t="s">
        <v>30</v>
      </c>
      <c r="B5" s="801"/>
      <c r="C5" s="802"/>
      <c r="D5" s="790" t="s">
        <v>45</v>
      </c>
      <c r="E5" s="555" t="s">
        <v>48</v>
      </c>
      <c r="F5" s="556"/>
      <c r="G5" s="556"/>
      <c r="H5" s="556"/>
      <c r="I5" s="556"/>
      <c r="J5" s="556"/>
      <c r="K5" s="556"/>
      <c r="L5" s="556"/>
      <c r="M5" s="556"/>
      <c r="N5" s="557"/>
      <c r="O5" s="566" t="s">
        <v>52</v>
      </c>
      <c r="P5" s="555" t="s">
        <v>49</v>
      </c>
      <c r="Q5" s="556"/>
      <c r="R5" s="556"/>
      <c r="S5" s="556"/>
      <c r="T5" s="556"/>
      <c r="U5" s="556"/>
      <c r="V5" s="556"/>
      <c r="W5" s="556"/>
      <c r="X5" s="556"/>
      <c r="Y5" s="557"/>
      <c r="Z5" s="566" t="s">
        <v>52</v>
      </c>
      <c r="AA5" s="555" t="s">
        <v>50</v>
      </c>
      <c r="AB5" s="556"/>
      <c r="AC5" s="556"/>
      <c r="AD5" s="556"/>
      <c r="AE5" s="557"/>
      <c r="AF5" s="560" t="s">
        <v>52</v>
      </c>
      <c r="AG5" s="798" t="s">
        <v>46</v>
      </c>
      <c r="AH5" s="736" t="s">
        <v>47</v>
      </c>
      <c r="AI5" s="737"/>
      <c r="AJ5" s="736" t="s">
        <v>71</v>
      </c>
      <c r="AK5" s="553" t="s">
        <v>62</v>
      </c>
      <c r="AL5" s="788" t="s">
        <v>18</v>
      </c>
      <c r="AM5" s="739" t="s">
        <v>31</v>
      </c>
    </row>
    <row r="6" spans="1:39" ht="15" customHeight="1" thickBot="1">
      <c r="A6" s="803"/>
      <c r="B6" s="804"/>
      <c r="C6" s="805"/>
      <c r="D6" s="791"/>
      <c r="E6" s="57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  <c r="K6" s="56">
        <v>7</v>
      </c>
      <c r="L6" s="56">
        <v>8</v>
      </c>
      <c r="M6" s="56">
        <v>9</v>
      </c>
      <c r="N6" s="63">
        <v>10</v>
      </c>
      <c r="O6" s="567"/>
      <c r="P6" s="57">
        <v>11</v>
      </c>
      <c r="Q6" s="56">
        <v>12</v>
      </c>
      <c r="R6" s="56">
        <v>13</v>
      </c>
      <c r="S6" s="56">
        <v>14</v>
      </c>
      <c r="T6" s="56">
        <v>15</v>
      </c>
      <c r="U6" s="63">
        <v>16</v>
      </c>
      <c r="V6" s="56">
        <v>17</v>
      </c>
      <c r="W6" s="56">
        <v>18</v>
      </c>
      <c r="X6" s="56">
        <v>19</v>
      </c>
      <c r="Y6" s="63">
        <v>20</v>
      </c>
      <c r="Z6" s="567"/>
      <c r="AA6" s="80">
        <v>21</v>
      </c>
      <c r="AB6" s="56">
        <v>22</v>
      </c>
      <c r="AC6" s="56">
        <v>23</v>
      </c>
      <c r="AD6" s="56">
        <v>24</v>
      </c>
      <c r="AE6" s="63">
        <v>25</v>
      </c>
      <c r="AF6" s="562"/>
      <c r="AG6" s="799"/>
      <c r="AH6" s="738"/>
      <c r="AI6" s="730"/>
      <c r="AJ6" s="729"/>
      <c r="AK6" s="554"/>
      <c r="AL6" s="789"/>
      <c r="AM6" s="740"/>
    </row>
    <row r="7" spans="1:39" ht="15" customHeight="1">
      <c r="A7" s="771"/>
      <c r="B7" s="718"/>
      <c r="C7" s="719"/>
      <c r="D7" s="773"/>
      <c r="E7" s="81"/>
      <c r="F7" s="55"/>
      <c r="G7" s="55"/>
      <c r="H7" s="55"/>
      <c r="I7" s="55"/>
      <c r="J7" s="55"/>
      <c r="K7" s="55"/>
      <c r="L7" s="55"/>
      <c r="M7" s="55"/>
      <c r="N7" s="64"/>
      <c r="O7" s="83"/>
      <c r="P7" s="58"/>
      <c r="Q7" s="55"/>
      <c r="R7" s="55"/>
      <c r="S7" s="55"/>
      <c r="T7" s="55"/>
      <c r="U7" s="55"/>
      <c r="V7" s="55"/>
      <c r="W7" s="55"/>
      <c r="X7" s="55"/>
      <c r="Y7" s="64"/>
      <c r="Z7" s="83"/>
      <c r="AA7" s="58"/>
      <c r="AB7" s="55"/>
      <c r="AC7" s="55"/>
      <c r="AD7" s="55"/>
      <c r="AE7" s="64"/>
      <c r="AF7" s="84"/>
      <c r="AG7" s="92"/>
      <c r="AH7" s="722"/>
      <c r="AI7" s="723"/>
      <c r="AJ7" s="722"/>
      <c r="AK7" s="746"/>
      <c r="AL7" s="743"/>
      <c r="AM7" s="731"/>
    </row>
    <row r="8" spans="1:39" ht="7.5" customHeight="1">
      <c r="A8" s="772"/>
      <c r="B8" s="720"/>
      <c r="C8" s="721"/>
      <c r="D8" s="774"/>
      <c r="E8" s="776"/>
      <c r="F8" s="767"/>
      <c r="G8" s="767"/>
      <c r="H8" s="767"/>
      <c r="I8" s="767"/>
      <c r="J8" s="767"/>
      <c r="K8" s="767"/>
      <c r="L8" s="767"/>
      <c r="M8" s="767"/>
      <c r="N8" s="769"/>
      <c r="O8" s="794"/>
      <c r="P8" s="796"/>
      <c r="Q8" s="767"/>
      <c r="R8" s="767"/>
      <c r="S8" s="767"/>
      <c r="T8" s="767"/>
      <c r="U8" s="767"/>
      <c r="V8" s="767"/>
      <c r="W8" s="767"/>
      <c r="X8" s="767"/>
      <c r="Y8" s="769"/>
      <c r="Z8" s="794"/>
      <c r="AA8" s="796"/>
      <c r="AB8" s="767"/>
      <c r="AC8" s="767"/>
      <c r="AD8" s="767"/>
      <c r="AE8" s="769"/>
      <c r="AF8" s="792"/>
      <c r="AG8" s="786"/>
      <c r="AH8" s="619"/>
      <c r="AI8" s="724"/>
      <c r="AJ8" s="619"/>
      <c r="AK8" s="747"/>
      <c r="AL8" s="744"/>
      <c r="AM8" s="732"/>
    </row>
    <row r="9" spans="1:39" ht="7.5" customHeight="1">
      <c r="A9" s="778"/>
      <c r="B9" s="589"/>
      <c r="C9" s="779"/>
      <c r="D9" s="775"/>
      <c r="E9" s="777"/>
      <c r="F9" s="768"/>
      <c r="G9" s="768"/>
      <c r="H9" s="768"/>
      <c r="I9" s="768"/>
      <c r="J9" s="768"/>
      <c r="K9" s="768"/>
      <c r="L9" s="768"/>
      <c r="M9" s="768"/>
      <c r="N9" s="770"/>
      <c r="O9" s="795"/>
      <c r="P9" s="797"/>
      <c r="Q9" s="768"/>
      <c r="R9" s="768"/>
      <c r="S9" s="768"/>
      <c r="T9" s="768"/>
      <c r="U9" s="768"/>
      <c r="V9" s="768"/>
      <c r="W9" s="768"/>
      <c r="X9" s="768"/>
      <c r="Y9" s="770"/>
      <c r="Z9" s="795"/>
      <c r="AA9" s="797"/>
      <c r="AB9" s="768"/>
      <c r="AC9" s="768"/>
      <c r="AD9" s="768"/>
      <c r="AE9" s="770"/>
      <c r="AF9" s="793"/>
      <c r="AG9" s="787"/>
      <c r="AH9" s="725"/>
      <c r="AI9" s="726"/>
      <c r="AJ9" s="725"/>
      <c r="AK9" s="747"/>
      <c r="AL9" s="744"/>
      <c r="AM9" s="732"/>
    </row>
    <row r="10" spans="1:39" ht="15" customHeight="1">
      <c r="A10" s="778"/>
      <c r="B10" s="589"/>
      <c r="C10" s="779"/>
      <c r="D10" s="764"/>
      <c r="E10" s="89"/>
      <c r="F10" s="53"/>
      <c r="G10" s="53"/>
      <c r="H10" s="53"/>
      <c r="I10" s="53"/>
      <c r="J10" s="53"/>
      <c r="K10" s="53"/>
      <c r="L10" s="53"/>
      <c r="M10" s="53"/>
      <c r="N10" s="66"/>
      <c r="O10" s="90"/>
      <c r="P10" s="60"/>
      <c r="Q10" s="53"/>
      <c r="R10" s="53"/>
      <c r="S10" s="53"/>
      <c r="T10" s="53"/>
      <c r="U10" s="53"/>
      <c r="V10" s="53"/>
      <c r="W10" s="53"/>
      <c r="X10" s="53"/>
      <c r="Y10" s="66"/>
      <c r="Z10" s="90"/>
      <c r="AA10" s="60"/>
      <c r="AB10" s="53"/>
      <c r="AC10" s="53"/>
      <c r="AD10" s="53"/>
      <c r="AE10" s="66"/>
      <c r="AF10" s="91"/>
      <c r="AG10" s="93"/>
      <c r="AH10" s="727"/>
      <c r="AI10" s="728"/>
      <c r="AJ10" s="727"/>
      <c r="AK10" s="747"/>
      <c r="AL10" s="744"/>
      <c r="AM10" s="732"/>
    </row>
    <row r="11" spans="1:39" ht="15" customHeight="1" thickBot="1">
      <c r="A11" s="783"/>
      <c r="B11" s="784"/>
      <c r="C11" s="785"/>
      <c r="D11" s="766"/>
      <c r="E11" s="82"/>
      <c r="F11" s="54"/>
      <c r="G11" s="54"/>
      <c r="H11" s="54"/>
      <c r="I11" s="54"/>
      <c r="J11" s="54"/>
      <c r="K11" s="54"/>
      <c r="L11" s="54"/>
      <c r="M11" s="54"/>
      <c r="N11" s="67"/>
      <c r="O11" s="85"/>
      <c r="P11" s="61"/>
      <c r="Q11" s="54"/>
      <c r="R11" s="54"/>
      <c r="S11" s="54"/>
      <c r="T11" s="54"/>
      <c r="U11" s="54"/>
      <c r="V11" s="54"/>
      <c r="W11" s="54"/>
      <c r="X11" s="54"/>
      <c r="Y11" s="67"/>
      <c r="Z11" s="85"/>
      <c r="AA11" s="61"/>
      <c r="AB11" s="54"/>
      <c r="AC11" s="54"/>
      <c r="AD11" s="54"/>
      <c r="AE11" s="67"/>
      <c r="AF11" s="86"/>
      <c r="AG11" s="94"/>
      <c r="AH11" s="729"/>
      <c r="AI11" s="730"/>
      <c r="AJ11" s="729"/>
      <c r="AK11" s="748"/>
      <c r="AL11" s="745"/>
      <c r="AM11" s="733"/>
    </row>
    <row r="12" spans="1:39" ht="15" customHeight="1">
      <c r="A12" s="771"/>
      <c r="B12" s="718"/>
      <c r="C12" s="719"/>
      <c r="D12" s="773"/>
      <c r="E12" s="81"/>
      <c r="F12" s="55"/>
      <c r="G12" s="55"/>
      <c r="H12" s="55"/>
      <c r="I12" s="55"/>
      <c r="J12" s="55"/>
      <c r="K12" s="55"/>
      <c r="L12" s="55"/>
      <c r="M12" s="55"/>
      <c r="N12" s="64"/>
      <c r="O12" s="83"/>
      <c r="P12" s="58"/>
      <c r="Q12" s="55"/>
      <c r="R12" s="55"/>
      <c r="S12" s="55"/>
      <c r="T12" s="55"/>
      <c r="U12" s="55"/>
      <c r="V12" s="55"/>
      <c r="W12" s="55"/>
      <c r="X12" s="55"/>
      <c r="Y12" s="64"/>
      <c r="Z12" s="83"/>
      <c r="AA12" s="58"/>
      <c r="AB12" s="55"/>
      <c r="AC12" s="55"/>
      <c r="AD12" s="55"/>
      <c r="AE12" s="64"/>
      <c r="AF12" s="84"/>
      <c r="AG12" s="92"/>
      <c r="AH12" s="722"/>
      <c r="AI12" s="723"/>
      <c r="AJ12" s="760"/>
      <c r="AK12" s="746"/>
      <c r="AL12" s="743"/>
      <c r="AM12" s="731"/>
    </row>
    <row r="13" spans="1:39" ht="7.5" customHeight="1">
      <c r="A13" s="772"/>
      <c r="B13" s="720"/>
      <c r="C13" s="721"/>
      <c r="D13" s="774"/>
      <c r="E13" s="776"/>
      <c r="F13" s="767"/>
      <c r="G13" s="767"/>
      <c r="H13" s="767"/>
      <c r="I13" s="767"/>
      <c r="J13" s="767"/>
      <c r="K13" s="767"/>
      <c r="L13" s="767"/>
      <c r="M13" s="767"/>
      <c r="N13" s="769"/>
      <c r="O13" s="794"/>
      <c r="P13" s="796"/>
      <c r="Q13" s="767"/>
      <c r="R13" s="767"/>
      <c r="S13" s="767"/>
      <c r="T13" s="767"/>
      <c r="U13" s="767"/>
      <c r="V13" s="767"/>
      <c r="W13" s="767"/>
      <c r="X13" s="767"/>
      <c r="Y13" s="769"/>
      <c r="Z13" s="794"/>
      <c r="AA13" s="796"/>
      <c r="AB13" s="767"/>
      <c r="AC13" s="767"/>
      <c r="AD13" s="767"/>
      <c r="AE13" s="769"/>
      <c r="AF13" s="792"/>
      <c r="AG13" s="786"/>
      <c r="AH13" s="619"/>
      <c r="AI13" s="724"/>
      <c r="AJ13" s="761"/>
      <c r="AK13" s="747"/>
      <c r="AL13" s="744"/>
      <c r="AM13" s="732"/>
    </row>
    <row r="14" spans="1:39" ht="7.5" customHeight="1">
      <c r="A14" s="778"/>
      <c r="B14" s="589"/>
      <c r="C14" s="779"/>
      <c r="D14" s="775"/>
      <c r="E14" s="777"/>
      <c r="F14" s="768"/>
      <c r="G14" s="768"/>
      <c r="H14" s="768"/>
      <c r="I14" s="768"/>
      <c r="J14" s="768"/>
      <c r="K14" s="768"/>
      <c r="L14" s="768"/>
      <c r="M14" s="768"/>
      <c r="N14" s="770"/>
      <c r="O14" s="795"/>
      <c r="P14" s="797"/>
      <c r="Q14" s="768"/>
      <c r="R14" s="768"/>
      <c r="S14" s="768"/>
      <c r="T14" s="768"/>
      <c r="U14" s="768"/>
      <c r="V14" s="768"/>
      <c r="W14" s="768"/>
      <c r="X14" s="768"/>
      <c r="Y14" s="770"/>
      <c r="Z14" s="795"/>
      <c r="AA14" s="797"/>
      <c r="AB14" s="768"/>
      <c r="AC14" s="768"/>
      <c r="AD14" s="768"/>
      <c r="AE14" s="770"/>
      <c r="AF14" s="793"/>
      <c r="AG14" s="787"/>
      <c r="AH14" s="725"/>
      <c r="AI14" s="726"/>
      <c r="AJ14" s="762"/>
      <c r="AK14" s="747"/>
      <c r="AL14" s="744"/>
      <c r="AM14" s="732"/>
    </row>
    <row r="15" spans="1:39" ht="15" customHeight="1">
      <c r="A15" s="778"/>
      <c r="B15" s="589"/>
      <c r="C15" s="779"/>
      <c r="D15" s="764"/>
      <c r="E15" s="89"/>
      <c r="F15" s="53"/>
      <c r="G15" s="53"/>
      <c r="H15" s="53"/>
      <c r="I15" s="53"/>
      <c r="J15" s="53"/>
      <c r="K15" s="53"/>
      <c r="L15" s="53"/>
      <c r="M15" s="53"/>
      <c r="N15" s="66"/>
      <c r="O15" s="90"/>
      <c r="P15" s="60"/>
      <c r="Q15" s="53"/>
      <c r="R15" s="53"/>
      <c r="S15" s="53"/>
      <c r="T15" s="53"/>
      <c r="U15" s="53"/>
      <c r="V15" s="53"/>
      <c r="W15" s="53"/>
      <c r="X15" s="53"/>
      <c r="Y15" s="66"/>
      <c r="Z15" s="90"/>
      <c r="AA15" s="60"/>
      <c r="AB15" s="53"/>
      <c r="AC15" s="53"/>
      <c r="AD15" s="53"/>
      <c r="AE15" s="66"/>
      <c r="AF15" s="91"/>
      <c r="AG15" s="93"/>
      <c r="AH15" s="727"/>
      <c r="AI15" s="728"/>
      <c r="AJ15" s="741"/>
      <c r="AK15" s="747"/>
      <c r="AL15" s="744"/>
      <c r="AM15" s="732"/>
    </row>
    <row r="16" spans="1:39" ht="15" customHeight="1" thickBot="1">
      <c r="A16" s="783"/>
      <c r="B16" s="784"/>
      <c r="C16" s="785"/>
      <c r="D16" s="766"/>
      <c r="E16" s="82"/>
      <c r="F16" s="54"/>
      <c r="G16" s="54"/>
      <c r="H16" s="54"/>
      <c r="I16" s="54"/>
      <c r="J16" s="54"/>
      <c r="K16" s="54"/>
      <c r="L16" s="54"/>
      <c r="M16" s="54"/>
      <c r="N16" s="67"/>
      <c r="O16" s="85"/>
      <c r="P16" s="61"/>
      <c r="Q16" s="54"/>
      <c r="R16" s="54"/>
      <c r="S16" s="54"/>
      <c r="T16" s="54"/>
      <c r="U16" s="54"/>
      <c r="V16" s="54"/>
      <c r="W16" s="54"/>
      <c r="X16" s="54"/>
      <c r="Y16" s="67"/>
      <c r="Z16" s="85"/>
      <c r="AA16" s="61"/>
      <c r="AB16" s="54"/>
      <c r="AC16" s="54"/>
      <c r="AD16" s="54"/>
      <c r="AE16" s="67"/>
      <c r="AF16" s="86"/>
      <c r="AG16" s="94"/>
      <c r="AH16" s="729"/>
      <c r="AI16" s="730"/>
      <c r="AJ16" s="742"/>
      <c r="AK16" s="748"/>
      <c r="AL16" s="745"/>
      <c r="AM16" s="733"/>
    </row>
    <row r="17" spans="1:39" ht="15" customHeight="1">
      <c r="A17" s="771"/>
      <c r="B17" s="718"/>
      <c r="C17" s="719"/>
      <c r="D17" s="773"/>
      <c r="E17" s="81"/>
      <c r="F17" s="55"/>
      <c r="G17" s="55"/>
      <c r="H17" s="55"/>
      <c r="I17" s="55"/>
      <c r="J17" s="55"/>
      <c r="K17" s="55"/>
      <c r="L17" s="55"/>
      <c r="M17" s="55"/>
      <c r="N17" s="64"/>
      <c r="O17" s="83"/>
      <c r="P17" s="58"/>
      <c r="Q17" s="55"/>
      <c r="R17" s="55"/>
      <c r="S17" s="55"/>
      <c r="T17" s="55"/>
      <c r="U17" s="55"/>
      <c r="V17" s="55"/>
      <c r="W17" s="55"/>
      <c r="X17" s="55"/>
      <c r="Y17" s="64"/>
      <c r="Z17" s="83"/>
      <c r="AA17" s="58"/>
      <c r="AB17" s="55"/>
      <c r="AC17" s="55"/>
      <c r="AD17" s="55"/>
      <c r="AE17" s="64"/>
      <c r="AF17" s="84"/>
      <c r="AG17" s="92"/>
      <c r="AH17" s="722"/>
      <c r="AI17" s="723"/>
      <c r="AJ17" s="760"/>
      <c r="AK17" s="746"/>
      <c r="AL17" s="743"/>
      <c r="AM17" s="731"/>
    </row>
    <row r="18" spans="1:39" ht="7.5" customHeight="1">
      <c r="A18" s="772"/>
      <c r="B18" s="720"/>
      <c r="C18" s="721"/>
      <c r="D18" s="774"/>
      <c r="E18" s="776"/>
      <c r="F18" s="767"/>
      <c r="G18" s="767"/>
      <c r="H18" s="767"/>
      <c r="I18" s="767"/>
      <c r="J18" s="767"/>
      <c r="K18" s="767"/>
      <c r="L18" s="767"/>
      <c r="M18" s="767"/>
      <c r="N18" s="769"/>
      <c r="O18" s="794"/>
      <c r="P18" s="796"/>
      <c r="Q18" s="767"/>
      <c r="R18" s="767"/>
      <c r="S18" s="767"/>
      <c r="T18" s="767"/>
      <c r="U18" s="767"/>
      <c r="V18" s="767"/>
      <c r="W18" s="767"/>
      <c r="X18" s="767"/>
      <c r="Y18" s="769"/>
      <c r="Z18" s="794"/>
      <c r="AA18" s="796"/>
      <c r="AB18" s="767"/>
      <c r="AC18" s="767"/>
      <c r="AD18" s="767"/>
      <c r="AE18" s="769"/>
      <c r="AF18" s="792"/>
      <c r="AG18" s="786"/>
      <c r="AH18" s="619"/>
      <c r="AI18" s="724"/>
      <c r="AJ18" s="761"/>
      <c r="AK18" s="747"/>
      <c r="AL18" s="744"/>
      <c r="AM18" s="732"/>
    </row>
    <row r="19" spans="1:39" ht="7.5" customHeight="1">
      <c r="A19" s="778"/>
      <c r="B19" s="589"/>
      <c r="C19" s="779"/>
      <c r="D19" s="775"/>
      <c r="E19" s="777"/>
      <c r="F19" s="768"/>
      <c r="G19" s="768"/>
      <c r="H19" s="768"/>
      <c r="I19" s="768"/>
      <c r="J19" s="768"/>
      <c r="K19" s="768"/>
      <c r="L19" s="768"/>
      <c r="M19" s="768"/>
      <c r="N19" s="770"/>
      <c r="O19" s="795"/>
      <c r="P19" s="797"/>
      <c r="Q19" s="768"/>
      <c r="R19" s="768"/>
      <c r="S19" s="768"/>
      <c r="T19" s="768"/>
      <c r="U19" s="768"/>
      <c r="V19" s="768"/>
      <c r="W19" s="768"/>
      <c r="X19" s="768"/>
      <c r="Y19" s="770"/>
      <c r="Z19" s="795"/>
      <c r="AA19" s="797"/>
      <c r="AB19" s="768"/>
      <c r="AC19" s="768"/>
      <c r="AD19" s="768"/>
      <c r="AE19" s="770"/>
      <c r="AF19" s="793"/>
      <c r="AG19" s="787"/>
      <c r="AH19" s="725"/>
      <c r="AI19" s="726"/>
      <c r="AJ19" s="762"/>
      <c r="AK19" s="747"/>
      <c r="AL19" s="744"/>
      <c r="AM19" s="732"/>
    </row>
    <row r="20" spans="1:39" ht="15" customHeight="1">
      <c r="A20" s="778"/>
      <c r="B20" s="589"/>
      <c r="C20" s="779"/>
      <c r="D20" s="764"/>
      <c r="E20" s="89"/>
      <c r="F20" s="53"/>
      <c r="G20" s="53"/>
      <c r="H20" s="53"/>
      <c r="I20" s="53"/>
      <c r="J20" s="53"/>
      <c r="K20" s="53"/>
      <c r="L20" s="53"/>
      <c r="M20" s="53"/>
      <c r="N20" s="66"/>
      <c r="O20" s="90"/>
      <c r="P20" s="60"/>
      <c r="Q20" s="53"/>
      <c r="R20" s="53"/>
      <c r="S20" s="53"/>
      <c r="T20" s="53"/>
      <c r="U20" s="53"/>
      <c r="V20" s="53"/>
      <c r="W20" s="53"/>
      <c r="X20" s="53"/>
      <c r="Y20" s="66"/>
      <c r="Z20" s="90"/>
      <c r="AA20" s="60"/>
      <c r="AB20" s="53"/>
      <c r="AC20" s="53"/>
      <c r="AD20" s="53"/>
      <c r="AE20" s="66"/>
      <c r="AF20" s="91"/>
      <c r="AG20" s="93"/>
      <c r="AH20" s="727"/>
      <c r="AI20" s="728"/>
      <c r="AJ20" s="741"/>
      <c r="AK20" s="747"/>
      <c r="AL20" s="744"/>
      <c r="AM20" s="732"/>
    </row>
    <row r="21" spans="1:39" ht="15" customHeight="1" thickBot="1">
      <c r="A21" s="783"/>
      <c r="B21" s="784"/>
      <c r="C21" s="785"/>
      <c r="D21" s="766"/>
      <c r="E21" s="82"/>
      <c r="F21" s="54"/>
      <c r="G21" s="54"/>
      <c r="H21" s="54"/>
      <c r="I21" s="54"/>
      <c r="J21" s="54"/>
      <c r="K21" s="54"/>
      <c r="L21" s="54"/>
      <c r="M21" s="54"/>
      <c r="N21" s="67"/>
      <c r="O21" s="85"/>
      <c r="P21" s="61"/>
      <c r="Q21" s="54"/>
      <c r="R21" s="54"/>
      <c r="S21" s="54"/>
      <c r="T21" s="54"/>
      <c r="U21" s="54"/>
      <c r="V21" s="54"/>
      <c r="W21" s="54"/>
      <c r="X21" s="54"/>
      <c r="Y21" s="67"/>
      <c r="Z21" s="85"/>
      <c r="AA21" s="61"/>
      <c r="AB21" s="54"/>
      <c r="AC21" s="54"/>
      <c r="AD21" s="54"/>
      <c r="AE21" s="67"/>
      <c r="AF21" s="86"/>
      <c r="AG21" s="94"/>
      <c r="AH21" s="729"/>
      <c r="AI21" s="730"/>
      <c r="AJ21" s="742"/>
      <c r="AK21" s="748"/>
      <c r="AL21" s="745"/>
      <c r="AM21" s="733"/>
    </row>
    <row r="22" spans="1:39" ht="15" customHeight="1">
      <c r="A22" s="771"/>
      <c r="B22" s="718"/>
      <c r="C22" s="719"/>
      <c r="D22" s="773"/>
      <c r="E22" s="81"/>
      <c r="F22" s="55"/>
      <c r="G22" s="55"/>
      <c r="H22" s="55"/>
      <c r="I22" s="55"/>
      <c r="J22" s="55"/>
      <c r="K22" s="55"/>
      <c r="L22" s="55"/>
      <c r="M22" s="55"/>
      <c r="N22" s="64"/>
      <c r="O22" s="83"/>
      <c r="P22" s="58"/>
      <c r="Q22" s="55"/>
      <c r="R22" s="55"/>
      <c r="S22" s="55"/>
      <c r="T22" s="55"/>
      <c r="U22" s="55"/>
      <c r="V22" s="55"/>
      <c r="W22" s="55"/>
      <c r="X22" s="55"/>
      <c r="Y22" s="64"/>
      <c r="Z22" s="83"/>
      <c r="AA22" s="58"/>
      <c r="AB22" s="55"/>
      <c r="AC22" s="55"/>
      <c r="AD22" s="55"/>
      <c r="AE22" s="64"/>
      <c r="AF22" s="84"/>
      <c r="AG22" s="92"/>
      <c r="AH22" s="722"/>
      <c r="AI22" s="723"/>
      <c r="AJ22" s="760"/>
      <c r="AK22" s="746"/>
      <c r="AL22" s="743"/>
      <c r="AM22" s="731"/>
    </row>
    <row r="23" spans="1:39" ht="7.5" customHeight="1">
      <c r="A23" s="772"/>
      <c r="B23" s="720"/>
      <c r="C23" s="721"/>
      <c r="D23" s="774"/>
      <c r="E23" s="776"/>
      <c r="F23" s="767"/>
      <c r="G23" s="767"/>
      <c r="H23" s="767"/>
      <c r="I23" s="767"/>
      <c r="J23" s="767"/>
      <c r="K23" s="767"/>
      <c r="L23" s="767"/>
      <c r="M23" s="767"/>
      <c r="N23" s="769"/>
      <c r="O23" s="794"/>
      <c r="P23" s="796"/>
      <c r="Q23" s="767"/>
      <c r="R23" s="767"/>
      <c r="S23" s="767"/>
      <c r="T23" s="767"/>
      <c r="U23" s="767"/>
      <c r="V23" s="767"/>
      <c r="W23" s="767"/>
      <c r="X23" s="767"/>
      <c r="Y23" s="769"/>
      <c r="Z23" s="794"/>
      <c r="AA23" s="796"/>
      <c r="AB23" s="767"/>
      <c r="AC23" s="767"/>
      <c r="AD23" s="767"/>
      <c r="AE23" s="769"/>
      <c r="AF23" s="792"/>
      <c r="AG23" s="786"/>
      <c r="AH23" s="619"/>
      <c r="AI23" s="724"/>
      <c r="AJ23" s="761"/>
      <c r="AK23" s="747"/>
      <c r="AL23" s="744"/>
      <c r="AM23" s="732"/>
    </row>
    <row r="24" spans="1:39" ht="7.5" customHeight="1">
      <c r="A24" s="778"/>
      <c r="B24" s="589"/>
      <c r="C24" s="779"/>
      <c r="D24" s="775"/>
      <c r="E24" s="777"/>
      <c r="F24" s="768"/>
      <c r="G24" s="768"/>
      <c r="H24" s="768"/>
      <c r="I24" s="768"/>
      <c r="J24" s="768"/>
      <c r="K24" s="768"/>
      <c r="L24" s="768"/>
      <c r="M24" s="768"/>
      <c r="N24" s="770"/>
      <c r="O24" s="795"/>
      <c r="P24" s="797"/>
      <c r="Q24" s="768"/>
      <c r="R24" s="768"/>
      <c r="S24" s="768"/>
      <c r="T24" s="768"/>
      <c r="U24" s="768"/>
      <c r="V24" s="768"/>
      <c r="W24" s="768"/>
      <c r="X24" s="768"/>
      <c r="Y24" s="770"/>
      <c r="Z24" s="795"/>
      <c r="AA24" s="797"/>
      <c r="AB24" s="768"/>
      <c r="AC24" s="768"/>
      <c r="AD24" s="768"/>
      <c r="AE24" s="770"/>
      <c r="AF24" s="793"/>
      <c r="AG24" s="787"/>
      <c r="AH24" s="725"/>
      <c r="AI24" s="726"/>
      <c r="AJ24" s="762"/>
      <c r="AK24" s="747"/>
      <c r="AL24" s="744"/>
      <c r="AM24" s="732"/>
    </row>
    <row r="25" spans="1:39" ht="15" customHeight="1">
      <c r="A25" s="778"/>
      <c r="B25" s="589"/>
      <c r="C25" s="779"/>
      <c r="D25" s="764"/>
      <c r="E25" s="89"/>
      <c r="F25" s="53"/>
      <c r="G25" s="53"/>
      <c r="H25" s="53"/>
      <c r="I25" s="53"/>
      <c r="J25" s="53"/>
      <c r="K25" s="53"/>
      <c r="L25" s="53"/>
      <c r="M25" s="53"/>
      <c r="N25" s="66"/>
      <c r="O25" s="90"/>
      <c r="P25" s="60"/>
      <c r="Q25" s="53"/>
      <c r="R25" s="53"/>
      <c r="S25" s="53"/>
      <c r="T25" s="53"/>
      <c r="U25" s="53"/>
      <c r="V25" s="53"/>
      <c r="W25" s="53"/>
      <c r="X25" s="53"/>
      <c r="Y25" s="66"/>
      <c r="Z25" s="90"/>
      <c r="AA25" s="60"/>
      <c r="AB25" s="53"/>
      <c r="AC25" s="53"/>
      <c r="AD25" s="53"/>
      <c r="AE25" s="66"/>
      <c r="AF25" s="91"/>
      <c r="AG25" s="93"/>
      <c r="AH25" s="727"/>
      <c r="AI25" s="728"/>
      <c r="AJ25" s="741"/>
      <c r="AK25" s="747"/>
      <c r="AL25" s="744"/>
      <c r="AM25" s="732"/>
    </row>
    <row r="26" spans="1:39" ht="15" customHeight="1" thickBot="1">
      <c r="A26" s="783"/>
      <c r="B26" s="784"/>
      <c r="C26" s="785"/>
      <c r="D26" s="766"/>
      <c r="E26" s="82"/>
      <c r="F26" s="54"/>
      <c r="G26" s="54"/>
      <c r="H26" s="54"/>
      <c r="I26" s="54"/>
      <c r="J26" s="54"/>
      <c r="K26" s="54"/>
      <c r="L26" s="54"/>
      <c r="M26" s="54"/>
      <c r="N26" s="67"/>
      <c r="O26" s="85"/>
      <c r="P26" s="61"/>
      <c r="Q26" s="54"/>
      <c r="R26" s="54"/>
      <c r="S26" s="54"/>
      <c r="T26" s="54"/>
      <c r="U26" s="54"/>
      <c r="V26" s="54"/>
      <c r="W26" s="54"/>
      <c r="X26" s="54"/>
      <c r="Y26" s="67"/>
      <c r="Z26" s="85"/>
      <c r="AA26" s="61"/>
      <c r="AB26" s="54"/>
      <c r="AC26" s="54"/>
      <c r="AD26" s="54"/>
      <c r="AE26" s="67"/>
      <c r="AF26" s="86"/>
      <c r="AG26" s="94"/>
      <c r="AH26" s="729"/>
      <c r="AI26" s="730"/>
      <c r="AJ26" s="742"/>
      <c r="AK26" s="748"/>
      <c r="AL26" s="745"/>
      <c r="AM26" s="733"/>
    </row>
    <row r="27" spans="1:39" ht="15" customHeight="1">
      <c r="A27" s="771"/>
      <c r="B27" s="718"/>
      <c r="C27" s="719"/>
      <c r="D27" s="773"/>
      <c r="E27" s="81"/>
      <c r="F27" s="55"/>
      <c r="G27" s="55"/>
      <c r="H27" s="55"/>
      <c r="I27" s="55"/>
      <c r="J27" s="55"/>
      <c r="K27" s="55"/>
      <c r="L27" s="55"/>
      <c r="M27" s="55"/>
      <c r="N27" s="64"/>
      <c r="O27" s="83"/>
      <c r="P27" s="58"/>
      <c r="Q27" s="55"/>
      <c r="R27" s="55"/>
      <c r="S27" s="55"/>
      <c r="T27" s="55"/>
      <c r="U27" s="55"/>
      <c r="V27" s="55"/>
      <c r="W27" s="55"/>
      <c r="X27" s="55"/>
      <c r="Y27" s="64"/>
      <c r="Z27" s="83"/>
      <c r="AA27" s="58"/>
      <c r="AB27" s="55"/>
      <c r="AC27" s="55"/>
      <c r="AD27" s="55"/>
      <c r="AE27" s="64"/>
      <c r="AF27" s="84"/>
      <c r="AG27" s="92"/>
      <c r="AH27" s="722"/>
      <c r="AI27" s="723"/>
      <c r="AJ27" s="760"/>
      <c r="AK27" s="746"/>
      <c r="AL27" s="743"/>
      <c r="AM27" s="731"/>
    </row>
    <row r="28" spans="1:39" ht="7.5" customHeight="1">
      <c r="A28" s="772"/>
      <c r="B28" s="720"/>
      <c r="C28" s="721"/>
      <c r="D28" s="774"/>
      <c r="E28" s="776"/>
      <c r="F28" s="767"/>
      <c r="G28" s="767"/>
      <c r="H28" s="767"/>
      <c r="I28" s="767"/>
      <c r="J28" s="767"/>
      <c r="K28" s="767"/>
      <c r="L28" s="767"/>
      <c r="M28" s="767"/>
      <c r="N28" s="769"/>
      <c r="O28" s="794"/>
      <c r="P28" s="796"/>
      <c r="Q28" s="767"/>
      <c r="R28" s="767"/>
      <c r="S28" s="767"/>
      <c r="T28" s="767"/>
      <c r="U28" s="767"/>
      <c r="V28" s="767"/>
      <c r="W28" s="767"/>
      <c r="X28" s="767"/>
      <c r="Y28" s="769"/>
      <c r="Z28" s="794"/>
      <c r="AA28" s="796"/>
      <c r="AB28" s="767"/>
      <c r="AC28" s="767"/>
      <c r="AD28" s="767"/>
      <c r="AE28" s="769"/>
      <c r="AF28" s="792"/>
      <c r="AG28" s="786"/>
      <c r="AH28" s="619"/>
      <c r="AI28" s="724"/>
      <c r="AJ28" s="761"/>
      <c r="AK28" s="747"/>
      <c r="AL28" s="744"/>
      <c r="AM28" s="732"/>
    </row>
    <row r="29" spans="1:39" ht="7.5" customHeight="1">
      <c r="A29" s="778"/>
      <c r="B29" s="589"/>
      <c r="C29" s="779"/>
      <c r="D29" s="775"/>
      <c r="E29" s="777"/>
      <c r="F29" s="768"/>
      <c r="G29" s="768"/>
      <c r="H29" s="768"/>
      <c r="I29" s="768"/>
      <c r="J29" s="768"/>
      <c r="K29" s="768"/>
      <c r="L29" s="768"/>
      <c r="M29" s="768"/>
      <c r="N29" s="770"/>
      <c r="O29" s="795"/>
      <c r="P29" s="797"/>
      <c r="Q29" s="768"/>
      <c r="R29" s="768"/>
      <c r="S29" s="768"/>
      <c r="T29" s="768"/>
      <c r="U29" s="768"/>
      <c r="V29" s="768"/>
      <c r="W29" s="768"/>
      <c r="X29" s="768"/>
      <c r="Y29" s="770"/>
      <c r="Z29" s="795"/>
      <c r="AA29" s="797"/>
      <c r="AB29" s="768"/>
      <c r="AC29" s="768"/>
      <c r="AD29" s="768"/>
      <c r="AE29" s="770"/>
      <c r="AF29" s="793"/>
      <c r="AG29" s="787"/>
      <c r="AH29" s="725"/>
      <c r="AI29" s="726"/>
      <c r="AJ29" s="762"/>
      <c r="AK29" s="747"/>
      <c r="AL29" s="744"/>
      <c r="AM29" s="732"/>
    </row>
    <row r="30" spans="1:39" ht="15" customHeight="1">
      <c r="A30" s="778"/>
      <c r="B30" s="589"/>
      <c r="C30" s="779"/>
      <c r="D30" s="764"/>
      <c r="E30" s="89"/>
      <c r="F30" s="53"/>
      <c r="G30" s="53"/>
      <c r="H30" s="53"/>
      <c r="I30" s="53"/>
      <c r="J30" s="53"/>
      <c r="K30" s="53"/>
      <c r="L30" s="53"/>
      <c r="M30" s="53"/>
      <c r="N30" s="66"/>
      <c r="O30" s="90"/>
      <c r="P30" s="60"/>
      <c r="Q30" s="53"/>
      <c r="R30" s="53"/>
      <c r="S30" s="53"/>
      <c r="T30" s="53"/>
      <c r="U30" s="53"/>
      <c r="V30" s="53"/>
      <c r="W30" s="53"/>
      <c r="X30" s="53"/>
      <c r="Y30" s="66"/>
      <c r="Z30" s="90"/>
      <c r="AA30" s="60"/>
      <c r="AB30" s="53"/>
      <c r="AC30" s="53"/>
      <c r="AD30" s="53"/>
      <c r="AE30" s="66"/>
      <c r="AF30" s="91"/>
      <c r="AG30" s="93"/>
      <c r="AH30" s="727"/>
      <c r="AI30" s="728"/>
      <c r="AJ30" s="741"/>
      <c r="AK30" s="747"/>
      <c r="AL30" s="744"/>
      <c r="AM30" s="732"/>
    </row>
    <row r="31" spans="1:39" ht="15" customHeight="1" thickBot="1">
      <c r="A31" s="783"/>
      <c r="B31" s="784"/>
      <c r="C31" s="785"/>
      <c r="D31" s="766"/>
      <c r="E31" s="82"/>
      <c r="F31" s="54"/>
      <c r="G31" s="54"/>
      <c r="H31" s="54"/>
      <c r="I31" s="54"/>
      <c r="J31" s="54"/>
      <c r="K31" s="54"/>
      <c r="L31" s="54"/>
      <c r="M31" s="54"/>
      <c r="N31" s="67"/>
      <c r="O31" s="85"/>
      <c r="P31" s="61"/>
      <c r="Q31" s="54"/>
      <c r="R31" s="54"/>
      <c r="S31" s="54"/>
      <c r="T31" s="54"/>
      <c r="U31" s="54"/>
      <c r="V31" s="54"/>
      <c r="W31" s="54"/>
      <c r="X31" s="54"/>
      <c r="Y31" s="67"/>
      <c r="Z31" s="85"/>
      <c r="AA31" s="61"/>
      <c r="AB31" s="54"/>
      <c r="AC31" s="54"/>
      <c r="AD31" s="54"/>
      <c r="AE31" s="67"/>
      <c r="AF31" s="86"/>
      <c r="AG31" s="94"/>
      <c r="AH31" s="729"/>
      <c r="AI31" s="730"/>
      <c r="AJ31" s="742"/>
      <c r="AK31" s="748"/>
      <c r="AL31" s="745"/>
      <c r="AM31" s="733"/>
    </row>
    <row r="32" spans="1:39" ht="15" customHeight="1">
      <c r="A32" s="771"/>
      <c r="B32" s="718"/>
      <c r="C32" s="719"/>
      <c r="D32" s="773"/>
      <c r="E32" s="81"/>
      <c r="F32" s="55"/>
      <c r="G32" s="55"/>
      <c r="H32" s="55"/>
      <c r="I32" s="55"/>
      <c r="J32" s="55"/>
      <c r="K32" s="55"/>
      <c r="L32" s="55"/>
      <c r="M32" s="55"/>
      <c r="N32" s="64"/>
      <c r="O32" s="83"/>
      <c r="P32" s="58"/>
      <c r="Q32" s="55"/>
      <c r="R32" s="55"/>
      <c r="S32" s="55"/>
      <c r="T32" s="55"/>
      <c r="U32" s="55"/>
      <c r="V32" s="55"/>
      <c r="W32" s="55"/>
      <c r="X32" s="55"/>
      <c r="Y32" s="64"/>
      <c r="Z32" s="83"/>
      <c r="AA32" s="58"/>
      <c r="AB32" s="55"/>
      <c r="AC32" s="55"/>
      <c r="AD32" s="55"/>
      <c r="AE32" s="64"/>
      <c r="AF32" s="84"/>
      <c r="AG32" s="92"/>
      <c r="AH32" s="722"/>
      <c r="AI32" s="723"/>
      <c r="AJ32" s="760"/>
      <c r="AK32" s="746"/>
      <c r="AL32" s="743"/>
      <c r="AM32" s="731"/>
    </row>
    <row r="33" spans="1:39" ht="7.5" customHeight="1">
      <c r="A33" s="772"/>
      <c r="B33" s="720"/>
      <c r="C33" s="721"/>
      <c r="D33" s="774"/>
      <c r="E33" s="776"/>
      <c r="F33" s="767"/>
      <c r="G33" s="767"/>
      <c r="H33" s="767"/>
      <c r="I33" s="767"/>
      <c r="J33" s="767"/>
      <c r="K33" s="767"/>
      <c r="L33" s="767"/>
      <c r="M33" s="767"/>
      <c r="N33" s="769"/>
      <c r="O33" s="794"/>
      <c r="P33" s="796"/>
      <c r="Q33" s="767"/>
      <c r="R33" s="767"/>
      <c r="S33" s="767"/>
      <c r="T33" s="767"/>
      <c r="U33" s="767"/>
      <c r="V33" s="767"/>
      <c r="W33" s="767"/>
      <c r="X33" s="767"/>
      <c r="Y33" s="769"/>
      <c r="Z33" s="794"/>
      <c r="AA33" s="796"/>
      <c r="AB33" s="767"/>
      <c r="AC33" s="767"/>
      <c r="AD33" s="767"/>
      <c r="AE33" s="769"/>
      <c r="AF33" s="792"/>
      <c r="AG33" s="786"/>
      <c r="AH33" s="619"/>
      <c r="AI33" s="724"/>
      <c r="AJ33" s="761"/>
      <c r="AK33" s="747"/>
      <c r="AL33" s="744"/>
      <c r="AM33" s="732"/>
    </row>
    <row r="34" spans="1:39" ht="7.5" customHeight="1">
      <c r="A34" s="778"/>
      <c r="B34" s="589"/>
      <c r="C34" s="779"/>
      <c r="D34" s="775"/>
      <c r="E34" s="777"/>
      <c r="F34" s="768"/>
      <c r="G34" s="768"/>
      <c r="H34" s="768"/>
      <c r="I34" s="768"/>
      <c r="J34" s="768"/>
      <c r="K34" s="768"/>
      <c r="L34" s="768"/>
      <c r="M34" s="768"/>
      <c r="N34" s="770"/>
      <c r="O34" s="795"/>
      <c r="P34" s="797"/>
      <c r="Q34" s="768"/>
      <c r="R34" s="768"/>
      <c r="S34" s="768"/>
      <c r="T34" s="768"/>
      <c r="U34" s="768"/>
      <c r="V34" s="768"/>
      <c r="W34" s="768"/>
      <c r="X34" s="768"/>
      <c r="Y34" s="770"/>
      <c r="Z34" s="795"/>
      <c r="AA34" s="797"/>
      <c r="AB34" s="768"/>
      <c r="AC34" s="768"/>
      <c r="AD34" s="768"/>
      <c r="AE34" s="770"/>
      <c r="AF34" s="793"/>
      <c r="AG34" s="787"/>
      <c r="AH34" s="725"/>
      <c r="AI34" s="726"/>
      <c r="AJ34" s="762"/>
      <c r="AK34" s="747"/>
      <c r="AL34" s="744"/>
      <c r="AM34" s="732"/>
    </row>
    <row r="35" spans="1:39" ht="15" customHeight="1">
      <c r="A35" s="778"/>
      <c r="B35" s="589"/>
      <c r="C35" s="779"/>
      <c r="D35" s="764"/>
      <c r="E35" s="89"/>
      <c r="F35" s="53"/>
      <c r="G35" s="53"/>
      <c r="H35" s="53"/>
      <c r="I35" s="53"/>
      <c r="J35" s="53"/>
      <c r="K35" s="53"/>
      <c r="L35" s="53"/>
      <c r="M35" s="53"/>
      <c r="N35" s="66"/>
      <c r="O35" s="90"/>
      <c r="P35" s="60"/>
      <c r="Q35" s="53"/>
      <c r="R35" s="53"/>
      <c r="S35" s="53"/>
      <c r="T35" s="53"/>
      <c r="U35" s="53"/>
      <c r="V35" s="53"/>
      <c r="W35" s="53"/>
      <c r="X35" s="53"/>
      <c r="Y35" s="66"/>
      <c r="Z35" s="90"/>
      <c r="AA35" s="60"/>
      <c r="AB35" s="53"/>
      <c r="AC35" s="53"/>
      <c r="AD35" s="53"/>
      <c r="AE35" s="66"/>
      <c r="AF35" s="91"/>
      <c r="AG35" s="93"/>
      <c r="AH35" s="727"/>
      <c r="AI35" s="728"/>
      <c r="AJ35" s="741"/>
      <c r="AK35" s="747"/>
      <c r="AL35" s="744"/>
      <c r="AM35" s="732"/>
    </row>
    <row r="36" spans="1:39" ht="15" customHeight="1" thickBot="1">
      <c r="A36" s="780"/>
      <c r="B36" s="781"/>
      <c r="C36" s="782"/>
      <c r="D36" s="765"/>
      <c r="E36" s="87"/>
      <c r="F36" s="51"/>
      <c r="G36" s="51"/>
      <c r="H36" s="51"/>
      <c r="I36" s="51"/>
      <c r="J36" s="51"/>
      <c r="K36" s="51"/>
      <c r="L36" s="51"/>
      <c r="M36" s="51"/>
      <c r="N36" s="68"/>
      <c r="O36" s="71"/>
      <c r="P36" s="62"/>
      <c r="Q36" s="51"/>
      <c r="R36" s="51"/>
      <c r="S36" s="51"/>
      <c r="T36" s="51"/>
      <c r="U36" s="51"/>
      <c r="V36" s="51"/>
      <c r="W36" s="51"/>
      <c r="X36" s="51"/>
      <c r="Y36" s="68"/>
      <c r="Z36" s="71"/>
      <c r="AA36" s="62"/>
      <c r="AB36" s="51"/>
      <c r="AC36" s="51"/>
      <c r="AD36" s="51"/>
      <c r="AE36" s="68"/>
      <c r="AF36" s="88"/>
      <c r="AG36" s="95"/>
      <c r="AH36" s="750"/>
      <c r="AI36" s="751"/>
      <c r="AJ36" s="763"/>
      <c r="AK36" s="756"/>
      <c r="AL36" s="757"/>
      <c r="AM36" s="735"/>
    </row>
    <row r="37" spans="35:39" ht="19.5" customHeight="1" thickTop="1">
      <c r="AI37" s="752" t="s">
        <v>17</v>
      </c>
      <c r="AJ37" s="753"/>
      <c r="AK37" s="758"/>
      <c r="AL37" s="759"/>
      <c r="AM37" s="155"/>
    </row>
    <row r="38" spans="1:39" ht="19.5" customHeight="1" thickBot="1">
      <c r="A38" s="96" t="s">
        <v>77</v>
      </c>
      <c r="B38" s="715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50"/>
      <c r="O38" s="717" t="s">
        <v>75</v>
      </c>
      <c r="P38" s="481"/>
      <c r="Q38" s="481"/>
      <c r="R38" s="716"/>
      <c r="S38" s="716"/>
      <c r="T38" s="716"/>
      <c r="U38" s="716"/>
      <c r="V38" s="716"/>
      <c r="W38" s="477"/>
      <c r="X38" s="50"/>
      <c r="Y38" s="717" t="s">
        <v>76</v>
      </c>
      <c r="Z38" s="717"/>
      <c r="AA38" s="717"/>
      <c r="AB38" s="477"/>
      <c r="AC38" s="477"/>
      <c r="AD38" s="477"/>
      <c r="AE38" s="477"/>
      <c r="AF38" s="477"/>
      <c r="AG38" s="50"/>
      <c r="AI38" s="754" t="s">
        <v>72</v>
      </c>
      <c r="AJ38" s="755"/>
      <c r="AK38" s="528"/>
      <c r="AL38" s="749"/>
      <c r="AM38" s="156"/>
    </row>
    <row r="39" spans="1:39" ht="30" customHeight="1" thickTop="1">
      <c r="A39" s="717" t="s">
        <v>78</v>
      </c>
      <c r="B39" s="717"/>
      <c r="C39" s="715"/>
      <c r="D39" s="477"/>
      <c r="E39" s="477"/>
      <c r="F39" s="477"/>
      <c r="G39" s="477"/>
      <c r="H39" s="477"/>
      <c r="I39" s="477"/>
      <c r="J39" s="477"/>
      <c r="K39" s="477"/>
      <c r="L39" s="50"/>
      <c r="M39" s="717" t="s">
        <v>73</v>
      </c>
      <c r="N39" s="481"/>
      <c r="O39" s="481"/>
      <c r="P39" s="481"/>
      <c r="Q39" s="481"/>
      <c r="R39" s="481"/>
      <c r="S39" s="481"/>
      <c r="T39" s="481"/>
      <c r="U39" s="481"/>
      <c r="V39" s="715"/>
      <c r="W39" s="477"/>
      <c r="X39" s="477"/>
      <c r="Y39" s="477"/>
      <c r="Z39" s="477"/>
      <c r="AA39" s="477"/>
      <c r="AB39" s="477"/>
      <c r="AC39" s="477"/>
      <c r="AD39" s="50"/>
      <c r="AE39" s="50"/>
      <c r="AF39" s="717" t="s">
        <v>74</v>
      </c>
      <c r="AG39" s="481"/>
      <c r="AH39" s="481"/>
      <c r="AI39" s="481"/>
      <c r="AJ39" s="734"/>
      <c r="AK39" s="734"/>
      <c r="AL39" s="734"/>
      <c r="AM39" s="734"/>
    </row>
  </sheetData>
  <sheetProtection/>
  <mergeCells count="283">
    <mergeCell ref="P5:Y5"/>
    <mergeCell ref="A5:C6"/>
    <mergeCell ref="E8:E9"/>
    <mergeCell ref="F8:F9"/>
    <mergeCell ref="G8:G9"/>
    <mergeCell ref="E5:N5"/>
    <mergeCell ref="O5:O6"/>
    <mergeCell ref="L8:L9"/>
    <mergeCell ref="M8:M9"/>
    <mergeCell ref="N8:N9"/>
    <mergeCell ref="H8:H9"/>
    <mergeCell ref="I8:I9"/>
    <mergeCell ref="J8:J9"/>
    <mergeCell ref="K8:K9"/>
    <mergeCell ref="AK5:AK6"/>
    <mergeCell ref="Z5:Z6"/>
    <mergeCell ref="AA5:AE5"/>
    <mergeCell ref="AF5:AF6"/>
    <mergeCell ref="AG5:AG6"/>
    <mergeCell ref="AJ5:AJ6"/>
    <mergeCell ref="Y8:Y9"/>
    <mergeCell ref="AA8:AA9"/>
    <mergeCell ref="T8:T9"/>
    <mergeCell ref="U8:U9"/>
    <mergeCell ref="V8:V9"/>
    <mergeCell ref="W8:W9"/>
    <mergeCell ref="AG8:AG9"/>
    <mergeCell ref="AK7:AK11"/>
    <mergeCell ref="O8:O9"/>
    <mergeCell ref="Z8:Z9"/>
    <mergeCell ref="AF8:AF9"/>
    <mergeCell ref="AB8:AB9"/>
    <mergeCell ref="AC8:AC9"/>
    <mergeCell ref="AD8:AD9"/>
    <mergeCell ref="AE8:AE9"/>
    <mergeCell ref="X8:X9"/>
    <mergeCell ref="Q13:Q14"/>
    <mergeCell ref="R13:R14"/>
    <mergeCell ref="S13:S14"/>
    <mergeCell ref="A7:A8"/>
    <mergeCell ref="A9:C11"/>
    <mergeCell ref="B7:C8"/>
    <mergeCell ref="P8:P9"/>
    <mergeCell ref="Q8:Q9"/>
    <mergeCell ref="R8:R9"/>
    <mergeCell ref="S8:S9"/>
    <mergeCell ref="N13:N14"/>
    <mergeCell ref="O13:O14"/>
    <mergeCell ref="P13:P14"/>
    <mergeCell ref="AB13:AB14"/>
    <mergeCell ref="X13:X14"/>
    <mergeCell ref="Y13:Y14"/>
    <mergeCell ref="Z13:Z14"/>
    <mergeCell ref="AA13:AA14"/>
    <mergeCell ref="T13:T14"/>
    <mergeCell ref="U13:U14"/>
    <mergeCell ref="L13:L14"/>
    <mergeCell ref="M13:M14"/>
    <mergeCell ref="I13:I14"/>
    <mergeCell ref="J13:J14"/>
    <mergeCell ref="E13:E14"/>
    <mergeCell ref="F13:F14"/>
    <mergeCell ref="G13:G14"/>
    <mergeCell ref="H13:H14"/>
    <mergeCell ref="S18:S19"/>
    <mergeCell ref="AF13:AF14"/>
    <mergeCell ref="AG13:AG14"/>
    <mergeCell ref="AC13:AC14"/>
    <mergeCell ref="AD13:AD14"/>
    <mergeCell ref="AE13:AE14"/>
    <mergeCell ref="V13:V14"/>
    <mergeCell ref="W13:W14"/>
    <mergeCell ref="AE18:AE19"/>
    <mergeCell ref="I18:I19"/>
    <mergeCell ref="J18:J19"/>
    <mergeCell ref="K18:K19"/>
    <mergeCell ref="L18:L19"/>
    <mergeCell ref="R18:R19"/>
    <mergeCell ref="Y18:Y19"/>
    <mergeCell ref="T18:T19"/>
    <mergeCell ref="U18:U19"/>
    <mergeCell ref="V18:V19"/>
    <mergeCell ref="W18:W19"/>
    <mergeCell ref="M18:M19"/>
    <mergeCell ref="N18:N19"/>
    <mergeCell ref="O18:O19"/>
    <mergeCell ref="Q23:Q24"/>
    <mergeCell ref="M23:M24"/>
    <mergeCell ref="N23:N24"/>
    <mergeCell ref="O23:O24"/>
    <mergeCell ref="P23:P24"/>
    <mergeCell ref="P18:P19"/>
    <mergeCell ref="Q18:Q19"/>
    <mergeCell ref="T23:T24"/>
    <mergeCell ref="U23:U24"/>
    <mergeCell ref="AF18:AF19"/>
    <mergeCell ref="AG18:AG19"/>
    <mergeCell ref="AA18:AA19"/>
    <mergeCell ref="AB18:AB19"/>
    <mergeCell ref="AC18:AC19"/>
    <mergeCell ref="AD18:AD19"/>
    <mergeCell ref="X18:X19"/>
    <mergeCell ref="Z18:Z19"/>
    <mergeCell ref="AE23:AE24"/>
    <mergeCell ref="AF23:AF24"/>
    <mergeCell ref="Z23:Z24"/>
    <mergeCell ref="AA23:AA24"/>
    <mergeCell ref="AB23:AB24"/>
    <mergeCell ref="AC23:AC24"/>
    <mergeCell ref="I23:I24"/>
    <mergeCell ref="J23:J24"/>
    <mergeCell ref="K23:K24"/>
    <mergeCell ref="L23:L24"/>
    <mergeCell ref="P28:P29"/>
    <mergeCell ref="AD23:AD24"/>
    <mergeCell ref="V23:V24"/>
    <mergeCell ref="W23:W24"/>
    <mergeCell ref="R23:R24"/>
    <mergeCell ref="S23:S24"/>
    <mergeCell ref="Q28:Q29"/>
    <mergeCell ref="R28:R29"/>
    <mergeCell ref="S28:S29"/>
    <mergeCell ref="T28:T29"/>
    <mergeCell ref="M28:M29"/>
    <mergeCell ref="A24:C26"/>
    <mergeCell ref="N28:N29"/>
    <mergeCell ref="O28:O29"/>
    <mergeCell ref="G23:G24"/>
    <mergeCell ref="H23:H24"/>
    <mergeCell ref="I28:I29"/>
    <mergeCell ref="J28:J29"/>
    <mergeCell ref="K28:K29"/>
    <mergeCell ref="L28:L29"/>
    <mergeCell ref="AA28:AA29"/>
    <mergeCell ref="AB28:AB29"/>
    <mergeCell ref="U28:U29"/>
    <mergeCell ref="V28:V29"/>
    <mergeCell ref="W28:W29"/>
    <mergeCell ref="X28:X29"/>
    <mergeCell ref="AG28:AG29"/>
    <mergeCell ref="AC28:AC29"/>
    <mergeCell ref="AD28:AD29"/>
    <mergeCell ref="AE28:AE29"/>
    <mergeCell ref="AF28:AF29"/>
    <mergeCell ref="Y28:Y29"/>
    <mergeCell ref="Z28:Z29"/>
    <mergeCell ref="W33:W34"/>
    <mergeCell ref="M33:M34"/>
    <mergeCell ref="N33:N34"/>
    <mergeCell ref="O33:O34"/>
    <mergeCell ref="P33:P34"/>
    <mergeCell ref="Q33:Q34"/>
    <mergeCell ref="R33:R34"/>
    <mergeCell ref="S33:S34"/>
    <mergeCell ref="AF33:AF34"/>
    <mergeCell ref="AG33:AG34"/>
    <mergeCell ref="I33:I34"/>
    <mergeCell ref="J33:J34"/>
    <mergeCell ref="K33:K34"/>
    <mergeCell ref="L33:L34"/>
    <mergeCell ref="AB33:AB34"/>
    <mergeCell ref="AC33:AC34"/>
    <mergeCell ref="Z33:Z34"/>
    <mergeCell ref="AA33:AA34"/>
    <mergeCell ref="A12:A13"/>
    <mergeCell ref="D12:D14"/>
    <mergeCell ref="AJ12:AJ14"/>
    <mergeCell ref="AK12:AK16"/>
    <mergeCell ref="AL12:AL16"/>
    <mergeCell ref="D5:D6"/>
    <mergeCell ref="D7:D9"/>
    <mergeCell ref="D10:D11"/>
    <mergeCell ref="A14:C16"/>
    <mergeCell ref="K13:K14"/>
    <mergeCell ref="D15:D16"/>
    <mergeCell ref="AJ15:AJ16"/>
    <mergeCell ref="A17:A18"/>
    <mergeCell ref="D17:D19"/>
    <mergeCell ref="AJ17:AJ19"/>
    <mergeCell ref="E18:E19"/>
    <mergeCell ref="F18:F19"/>
    <mergeCell ref="A19:C21"/>
    <mergeCell ref="G18:G19"/>
    <mergeCell ref="H18:H19"/>
    <mergeCell ref="D20:D21"/>
    <mergeCell ref="AJ20:AJ21"/>
    <mergeCell ref="A22:A23"/>
    <mergeCell ref="D22:D24"/>
    <mergeCell ref="AJ22:AJ24"/>
    <mergeCell ref="E23:E24"/>
    <mergeCell ref="F23:F24"/>
    <mergeCell ref="AG23:AG24"/>
    <mergeCell ref="X23:X24"/>
    <mergeCell ref="Y23:Y24"/>
    <mergeCell ref="D25:D26"/>
    <mergeCell ref="AJ25:AJ26"/>
    <mergeCell ref="A27:A28"/>
    <mergeCell ref="D27:D29"/>
    <mergeCell ref="AJ27:AJ29"/>
    <mergeCell ref="E28:E29"/>
    <mergeCell ref="F28:F29"/>
    <mergeCell ref="A29:C31"/>
    <mergeCell ref="G28:G29"/>
    <mergeCell ref="H28:H29"/>
    <mergeCell ref="X33:X34"/>
    <mergeCell ref="Y33:Y34"/>
    <mergeCell ref="A32:A33"/>
    <mergeCell ref="D32:D34"/>
    <mergeCell ref="E33:E34"/>
    <mergeCell ref="F33:F34"/>
    <mergeCell ref="A34:C36"/>
    <mergeCell ref="T33:T34"/>
    <mergeCell ref="U33:U34"/>
    <mergeCell ref="V33:V34"/>
    <mergeCell ref="AJ32:AJ34"/>
    <mergeCell ref="AJ35:AJ36"/>
    <mergeCell ref="AH27:AI29"/>
    <mergeCell ref="AH30:AI31"/>
    <mergeCell ref="D35:D36"/>
    <mergeCell ref="D30:D31"/>
    <mergeCell ref="G33:G34"/>
    <mergeCell ref="H33:H34"/>
    <mergeCell ref="AD33:AD34"/>
    <mergeCell ref="AE33:AE34"/>
    <mergeCell ref="AL27:AL31"/>
    <mergeCell ref="AL22:AL26"/>
    <mergeCell ref="AK38:AL38"/>
    <mergeCell ref="AH35:AI36"/>
    <mergeCell ref="AI37:AJ37"/>
    <mergeCell ref="AI38:AJ38"/>
    <mergeCell ref="AK32:AK36"/>
    <mergeCell ref="AL32:AL36"/>
    <mergeCell ref="AH32:AI34"/>
    <mergeCell ref="AK37:AL37"/>
    <mergeCell ref="AM12:AM16"/>
    <mergeCell ref="AM17:AM21"/>
    <mergeCell ref="AJ30:AJ31"/>
    <mergeCell ref="AL17:AL21"/>
    <mergeCell ref="AH15:AI16"/>
    <mergeCell ref="AH17:AI19"/>
    <mergeCell ref="AH20:AI21"/>
    <mergeCell ref="AK17:AK21"/>
    <mergeCell ref="AK22:AK26"/>
    <mergeCell ref="AK27:AK31"/>
    <mergeCell ref="AJ7:AJ9"/>
    <mergeCell ref="AJ10:AJ11"/>
    <mergeCell ref="AH5:AI6"/>
    <mergeCell ref="AH7:AI9"/>
    <mergeCell ref="AH10:AI11"/>
    <mergeCell ref="AM5:AM6"/>
    <mergeCell ref="AM7:AM11"/>
    <mergeCell ref="AL7:AL11"/>
    <mergeCell ref="AL5:AL6"/>
    <mergeCell ref="AH12:AI14"/>
    <mergeCell ref="AM22:AM26"/>
    <mergeCell ref="AM27:AM31"/>
    <mergeCell ref="A39:B39"/>
    <mergeCell ref="AJ39:AM39"/>
    <mergeCell ref="AF39:AI39"/>
    <mergeCell ref="M39:U39"/>
    <mergeCell ref="C39:K39"/>
    <mergeCell ref="V39:AC39"/>
    <mergeCell ref="AM32:AM36"/>
    <mergeCell ref="AI1:AM1"/>
    <mergeCell ref="AI2:AM2"/>
    <mergeCell ref="AI3:AM3"/>
    <mergeCell ref="B32:C33"/>
    <mergeCell ref="B12:C13"/>
    <mergeCell ref="B17:C18"/>
    <mergeCell ref="B22:C23"/>
    <mergeCell ref="B27:C28"/>
    <mergeCell ref="AH22:AI24"/>
    <mergeCell ref="AH25:AI26"/>
    <mergeCell ref="B3:AE3"/>
    <mergeCell ref="B1:AF2"/>
    <mergeCell ref="B38:M38"/>
    <mergeCell ref="AG1:AH1"/>
    <mergeCell ref="AG2:AH2"/>
    <mergeCell ref="AG3:AH3"/>
    <mergeCell ref="R38:W38"/>
    <mergeCell ref="AB38:AF38"/>
    <mergeCell ref="Y38:AA38"/>
    <mergeCell ref="O38:Q38"/>
  </mergeCells>
  <printOptions horizontalCentered="1"/>
  <pageMargins left="0.4330708661417323" right="0.275590551181102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.12109375" style="0" customWidth="1"/>
    <col min="3" max="4" width="3.375" style="0" customWidth="1"/>
    <col min="5" max="5" width="3.00390625" style="0" customWidth="1"/>
    <col min="6" max="6" width="3.875" style="0" customWidth="1"/>
    <col min="7" max="10" width="3.375" style="0" customWidth="1"/>
    <col min="11" max="11" width="6.75390625" style="0" customWidth="1"/>
    <col min="12" max="12" width="2.25390625" style="0" customWidth="1"/>
    <col min="13" max="14" width="6.75390625" style="0" customWidth="1"/>
    <col min="15" max="15" width="10.75390625" style="0" customWidth="1"/>
    <col min="16" max="17" width="6.75390625" style="0" customWidth="1"/>
    <col min="18" max="18" width="1.12109375" style="0" customWidth="1"/>
    <col min="19" max="20" width="3.375" style="0" customWidth="1"/>
    <col min="21" max="21" width="3.00390625" style="0" customWidth="1"/>
    <col min="22" max="22" width="3.875" style="0" customWidth="1"/>
    <col min="23" max="26" width="3.375" style="0" customWidth="1"/>
    <col min="27" max="27" width="6.75390625" style="0" customWidth="1"/>
    <col min="28" max="28" width="2.25390625" style="0" customWidth="1"/>
    <col min="29" max="30" width="6.75390625" style="0" customWidth="1"/>
    <col min="31" max="31" width="10.75390625" style="0" customWidth="1"/>
  </cols>
  <sheetData>
    <row r="1" spans="6:31" ht="19.5" customHeight="1">
      <c r="F1" s="852" t="s">
        <v>149</v>
      </c>
      <c r="G1" s="852"/>
      <c r="H1" s="852"/>
      <c r="I1" s="852"/>
      <c r="J1" s="852"/>
      <c r="K1" s="852"/>
      <c r="L1" s="852"/>
      <c r="M1" s="852"/>
      <c r="N1" s="852"/>
      <c r="O1" s="852"/>
      <c r="P1" s="157"/>
      <c r="V1" s="852" t="s">
        <v>149</v>
      </c>
      <c r="W1" s="852"/>
      <c r="X1" s="852"/>
      <c r="Y1" s="852"/>
      <c r="Z1" s="852"/>
      <c r="AA1" s="852"/>
      <c r="AB1" s="852"/>
      <c r="AC1" s="852"/>
      <c r="AD1" s="852"/>
      <c r="AE1" s="852"/>
    </row>
    <row r="2" spans="5:31" ht="24" customHeight="1">
      <c r="E2" s="480" t="s">
        <v>56</v>
      </c>
      <c r="F2" s="480"/>
      <c r="G2" s="480"/>
      <c r="H2" s="474"/>
      <c r="I2" s="474"/>
      <c r="J2" s="474"/>
      <c r="K2" s="474"/>
      <c r="L2" s="474"/>
      <c r="M2" s="474"/>
      <c r="N2" s="474"/>
      <c r="O2" s="474"/>
      <c r="U2" s="480" t="s">
        <v>56</v>
      </c>
      <c r="V2" s="480"/>
      <c r="W2" s="480"/>
      <c r="X2" s="474"/>
      <c r="Y2" s="474"/>
      <c r="Z2" s="474"/>
      <c r="AA2" s="474"/>
      <c r="AB2" s="474"/>
      <c r="AC2" s="474"/>
      <c r="AD2" s="474"/>
      <c r="AE2" s="474"/>
    </row>
    <row r="3" spans="1:31" ht="24" customHeight="1">
      <c r="A3" s="163" t="s">
        <v>57</v>
      </c>
      <c r="B3" s="832"/>
      <c r="C3" s="474"/>
      <c r="D3" s="474"/>
      <c r="E3" s="474"/>
      <c r="F3" s="474"/>
      <c r="G3" s="474"/>
      <c r="H3" s="474"/>
      <c r="I3" s="474"/>
      <c r="J3" s="474"/>
      <c r="K3" s="816" t="s">
        <v>58</v>
      </c>
      <c r="L3" s="816"/>
      <c r="M3" s="816"/>
      <c r="N3" s="850"/>
      <c r="O3" s="850"/>
      <c r="Q3" s="163" t="s">
        <v>57</v>
      </c>
      <c r="R3" s="832"/>
      <c r="S3" s="474"/>
      <c r="T3" s="474"/>
      <c r="U3" s="474"/>
      <c r="V3" s="474"/>
      <c r="W3" s="474"/>
      <c r="X3" s="474"/>
      <c r="Y3" s="474"/>
      <c r="Z3" s="474"/>
      <c r="AA3" s="816" t="s">
        <v>58</v>
      </c>
      <c r="AB3" s="816"/>
      <c r="AC3" s="816"/>
      <c r="AD3" s="850"/>
      <c r="AE3" s="850"/>
    </row>
    <row r="4" spans="1:31" ht="24" customHeight="1">
      <c r="A4" s="827" t="s">
        <v>67</v>
      </c>
      <c r="B4" s="827"/>
      <c r="C4" s="851"/>
      <c r="D4" s="851"/>
      <c r="E4" s="851"/>
      <c r="F4" s="474"/>
      <c r="G4" s="474"/>
      <c r="H4" s="474"/>
      <c r="I4" s="474"/>
      <c r="J4" s="474"/>
      <c r="K4" s="474"/>
      <c r="L4" s="474"/>
      <c r="M4" s="474"/>
      <c r="N4" s="474"/>
      <c r="O4" s="474"/>
      <c r="Q4" s="827" t="s">
        <v>67</v>
      </c>
      <c r="R4" s="827"/>
      <c r="S4" s="851"/>
      <c r="T4" s="851"/>
      <c r="U4" s="851"/>
      <c r="V4" s="474"/>
      <c r="W4" s="474"/>
      <c r="X4" s="474"/>
      <c r="Y4" s="474"/>
      <c r="Z4" s="474"/>
      <c r="AA4" s="474"/>
      <c r="AB4" s="474"/>
      <c r="AC4" s="474"/>
      <c r="AD4" s="474"/>
      <c r="AE4" s="474"/>
    </row>
    <row r="5" spans="1:31" ht="24" customHeight="1">
      <c r="A5" s="827" t="s">
        <v>112</v>
      </c>
      <c r="B5" s="827"/>
      <c r="C5" s="474"/>
      <c r="D5" s="474"/>
      <c r="E5" s="474"/>
      <c r="F5" s="474"/>
      <c r="G5" s="474"/>
      <c r="I5" s="816" t="s">
        <v>60</v>
      </c>
      <c r="J5" s="816"/>
      <c r="K5" s="474"/>
      <c r="L5" s="474"/>
      <c r="M5" s="474"/>
      <c r="N5" s="474"/>
      <c r="O5" s="474"/>
      <c r="Q5" s="827" t="s">
        <v>112</v>
      </c>
      <c r="R5" s="827"/>
      <c r="S5" s="474"/>
      <c r="T5" s="474"/>
      <c r="U5" s="474"/>
      <c r="V5" s="474"/>
      <c r="W5" s="474"/>
      <c r="Y5" s="816" t="s">
        <v>60</v>
      </c>
      <c r="Z5" s="816"/>
      <c r="AA5" s="474"/>
      <c r="AB5" s="474"/>
      <c r="AC5" s="474"/>
      <c r="AD5" s="474"/>
      <c r="AE5" s="474"/>
    </row>
    <row r="6" ht="7.5" customHeight="1" thickBot="1"/>
    <row r="7" spans="1:31" ht="19.5" customHeight="1" thickTop="1">
      <c r="A7" s="812" t="s">
        <v>45</v>
      </c>
      <c r="B7" s="813"/>
      <c r="C7" s="815">
        <v>1</v>
      </c>
      <c r="D7" s="820"/>
      <c r="E7" s="821">
        <v>2</v>
      </c>
      <c r="F7" s="822"/>
      <c r="G7" s="821">
        <v>3</v>
      </c>
      <c r="H7" s="822"/>
      <c r="I7" s="814">
        <v>4</v>
      </c>
      <c r="J7" s="815"/>
      <c r="K7" s="158" t="s">
        <v>52</v>
      </c>
      <c r="M7" s="610" t="s">
        <v>55</v>
      </c>
      <c r="N7" s="611"/>
      <c r="O7" s="612"/>
      <c r="Q7" s="812" t="s">
        <v>45</v>
      </c>
      <c r="R7" s="813"/>
      <c r="S7" s="815">
        <v>1</v>
      </c>
      <c r="T7" s="820"/>
      <c r="U7" s="821">
        <v>2</v>
      </c>
      <c r="V7" s="822"/>
      <c r="W7" s="821">
        <v>3</v>
      </c>
      <c r="X7" s="822"/>
      <c r="Y7" s="814">
        <v>4</v>
      </c>
      <c r="Z7" s="815"/>
      <c r="AA7" s="158" t="s">
        <v>52</v>
      </c>
      <c r="AC7" s="610" t="s">
        <v>55</v>
      </c>
      <c r="AD7" s="611"/>
      <c r="AE7" s="612"/>
    </row>
    <row r="8" spans="1:31" ht="19.5" customHeight="1">
      <c r="A8" s="806" t="s">
        <v>15</v>
      </c>
      <c r="B8" s="807"/>
      <c r="C8" s="828"/>
      <c r="D8" s="829"/>
      <c r="E8" s="847"/>
      <c r="F8" s="848"/>
      <c r="G8" s="847"/>
      <c r="H8" s="848"/>
      <c r="I8" s="849"/>
      <c r="J8" s="828"/>
      <c r="K8" s="159">
        <f>SUM(C8:I8)</f>
        <v>0</v>
      </c>
      <c r="M8" s="817"/>
      <c r="N8" s="818"/>
      <c r="O8" s="819"/>
      <c r="Q8" s="806" t="s">
        <v>15</v>
      </c>
      <c r="R8" s="807"/>
      <c r="S8" s="828"/>
      <c r="T8" s="829"/>
      <c r="U8" s="847"/>
      <c r="V8" s="848"/>
      <c r="W8" s="847"/>
      <c r="X8" s="848"/>
      <c r="Y8" s="849"/>
      <c r="Z8" s="828"/>
      <c r="AA8" s="159">
        <f>SUM(S8:Y8)</f>
        <v>0</v>
      </c>
      <c r="AC8" s="817"/>
      <c r="AD8" s="818"/>
      <c r="AE8" s="819"/>
    </row>
    <row r="9" spans="1:31" ht="19.5" customHeight="1" thickBot="1">
      <c r="A9" s="808" t="s">
        <v>16</v>
      </c>
      <c r="B9" s="809"/>
      <c r="C9" s="823"/>
      <c r="D9" s="824"/>
      <c r="E9" s="825"/>
      <c r="F9" s="826"/>
      <c r="G9" s="825"/>
      <c r="H9" s="826"/>
      <c r="I9" s="830"/>
      <c r="J9" s="823"/>
      <c r="K9" s="160">
        <f>SUM(C9:I9)</f>
        <v>0</v>
      </c>
      <c r="M9" s="817"/>
      <c r="N9" s="818"/>
      <c r="O9" s="819"/>
      <c r="Q9" s="808" t="s">
        <v>16</v>
      </c>
      <c r="R9" s="809"/>
      <c r="S9" s="823"/>
      <c r="T9" s="824"/>
      <c r="U9" s="825"/>
      <c r="V9" s="826"/>
      <c r="W9" s="825"/>
      <c r="X9" s="826"/>
      <c r="Y9" s="830"/>
      <c r="Z9" s="823"/>
      <c r="AA9" s="160">
        <f>SUM(S9:Y9)</f>
        <v>0</v>
      </c>
      <c r="AC9" s="817"/>
      <c r="AD9" s="818"/>
      <c r="AE9" s="819"/>
    </row>
    <row r="10" spans="1:31" ht="19.5" customHeight="1" thickBot="1">
      <c r="A10" s="808" t="s">
        <v>17</v>
      </c>
      <c r="B10" s="809"/>
      <c r="C10" s="841">
        <f>C8+C9</f>
        <v>0</v>
      </c>
      <c r="D10" s="842"/>
      <c r="E10" s="843">
        <f aca="true" t="shared" si="0" ref="E10:K10">E8+E9</f>
        <v>0</v>
      </c>
      <c r="F10" s="844"/>
      <c r="G10" s="843">
        <f t="shared" si="0"/>
        <v>0</v>
      </c>
      <c r="H10" s="844"/>
      <c r="I10" s="845">
        <f t="shared" si="0"/>
        <v>0</v>
      </c>
      <c r="J10" s="846"/>
      <c r="K10" s="162">
        <f t="shared" si="0"/>
        <v>0</v>
      </c>
      <c r="M10" s="817"/>
      <c r="N10" s="818"/>
      <c r="O10" s="819"/>
      <c r="Q10" s="808" t="s">
        <v>17</v>
      </c>
      <c r="R10" s="809"/>
      <c r="S10" s="841">
        <f>S8+S9</f>
        <v>0</v>
      </c>
      <c r="T10" s="842"/>
      <c r="U10" s="843">
        <f>U8+U9</f>
        <v>0</v>
      </c>
      <c r="V10" s="844"/>
      <c r="W10" s="843">
        <f>W8+W9</f>
        <v>0</v>
      </c>
      <c r="X10" s="844"/>
      <c r="Y10" s="845">
        <f>Y8+Y9</f>
        <v>0</v>
      </c>
      <c r="Z10" s="846"/>
      <c r="AA10" s="162">
        <f>AA8+AA9</f>
        <v>0</v>
      </c>
      <c r="AC10" s="817"/>
      <c r="AD10" s="818"/>
      <c r="AE10" s="819"/>
    </row>
    <row r="11" spans="1:31" ht="19.5" customHeight="1" thickBot="1">
      <c r="A11" s="810" t="s">
        <v>18</v>
      </c>
      <c r="B11" s="811"/>
      <c r="C11" s="834"/>
      <c r="D11" s="838"/>
      <c r="E11" s="839"/>
      <c r="F11" s="840"/>
      <c r="G11" s="839"/>
      <c r="H11" s="840"/>
      <c r="I11" s="833"/>
      <c r="J11" s="834"/>
      <c r="K11" s="161">
        <f>IF(K10&gt;0,SUM(C11:I11),"")</f>
      </c>
      <c r="M11" s="613"/>
      <c r="N11" s="614"/>
      <c r="O11" s="615"/>
      <c r="Q11" s="810" t="s">
        <v>18</v>
      </c>
      <c r="R11" s="811"/>
      <c r="S11" s="834"/>
      <c r="T11" s="838"/>
      <c r="U11" s="839"/>
      <c r="V11" s="840"/>
      <c r="W11" s="839"/>
      <c r="X11" s="840"/>
      <c r="Y11" s="833"/>
      <c r="Z11" s="834"/>
      <c r="AA11" s="161">
        <f>IF(AA10&gt;0,SUM(S11:Y11),"")</f>
      </c>
      <c r="AC11" s="613"/>
      <c r="AD11" s="614"/>
      <c r="AE11" s="615"/>
    </row>
    <row r="12" spans="1:31" ht="39.75" customHeight="1" thickTop="1">
      <c r="A12" s="835" t="s">
        <v>53</v>
      </c>
      <c r="B12" s="835"/>
      <c r="C12" s="836"/>
      <c r="D12" s="837"/>
      <c r="E12" s="837"/>
      <c r="F12" s="837"/>
      <c r="G12" s="837"/>
      <c r="H12" s="837"/>
      <c r="K12" s="480" t="s">
        <v>150</v>
      </c>
      <c r="L12" s="481"/>
      <c r="M12" s="481"/>
      <c r="N12" s="831"/>
      <c r="O12" s="831"/>
      <c r="Q12" s="835" t="s">
        <v>53</v>
      </c>
      <c r="R12" s="835"/>
      <c r="S12" s="836"/>
      <c r="T12" s="837"/>
      <c r="U12" s="837"/>
      <c r="V12" s="837"/>
      <c r="W12" s="837"/>
      <c r="X12" s="837"/>
      <c r="AA12" s="480" t="s">
        <v>150</v>
      </c>
      <c r="AB12" s="481"/>
      <c r="AC12" s="481"/>
      <c r="AD12" s="831"/>
      <c r="AE12" s="831"/>
    </row>
    <row r="13" ht="39.75" customHeight="1"/>
    <row r="14" spans="6:31" ht="19.5" customHeight="1">
      <c r="F14" s="852" t="s">
        <v>149</v>
      </c>
      <c r="G14" s="852"/>
      <c r="H14" s="852"/>
      <c r="I14" s="852"/>
      <c r="J14" s="852"/>
      <c r="K14" s="852"/>
      <c r="L14" s="852"/>
      <c r="M14" s="852"/>
      <c r="N14" s="852"/>
      <c r="O14" s="852"/>
      <c r="P14" s="157"/>
      <c r="V14" s="852" t="s">
        <v>149</v>
      </c>
      <c r="W14" s="852"/>
      <c r="X14" s="852"/>
      <c r="Y14" s="852"/>
      <c r="Z14" s="852"/>
      <c r="AA14" s="852"/>
      <c r="AB14" s="852"/>
      <c r="AC14" s="852"/>
      <c r="AD14" s="852"/>
      <c r="AE14" s="852"/>
    </row>
    <row r="15" spans="5:31" ht="24" customHeight="1">
      <c r="E15" s="480" t="s">
        <v>56</v>
      </c>
      <c r="F15" s="480"/>
      <c r="G15" s="480"/>
      <c r="H15" s="474"/>
      <c r="I15" s="474"/>
      <c r="J15" s="474"/>
      <c r="K15" s="474"/>
      <c r="L15" s="474"/>
      <c r="M15" s="474"/>
      <c r="N15" s="474"/>
      <c r="O15" s="474"/>
      <c r="U15" s="480" t="s">
        <v>56</v>
      </c>
      <c r="V15" s="480"/>
      <c r="W15" s="480"/>
      <c r="X15" s="474"/>
      <c r="Y15" s="474"/>
      <c r="Z15" s="474"/>
      <c r="AA15" s="474"/>
      <c r="AB15" s="474"/>
      <c r="AC15" s="474"/>
      <c r="AD15" s="474"/>
      <c r="AE15" s="474"/>
    </row>
    <row r="16" spans="1:31" ht="24" customHeight="1">
      <c r="A16" s="163" t="s">
        <v>57</v>
      </c>
      <c r="B16" s="832"/>
      <c r="C16" s="474"/>
      <c r="D16" s="474"/>
      <c r="E16" s="474"/>
      <c r="F16" s="474"/>
      <c r="G16" s="474"/>
      <c r="H16" s="474"/>
      <c r="I16" s="474"/>
      <c r="J16" s="474"/>
      <c r="K16" s="816" t="s">
        <v>58</v>
      </c>
      <c r="L16" s="816"/>
      <c r="M16" s="816"/>
      <c r="N16" s="850"/>
      <c r="O16" s="850"/>
      <c r="Q16" s="163" t="s">
        <v>57</v>
      </c>
      <c r="R16" s="832"/>
      <c r="S16" s="474"/>
      <c r="T16" s="474"/>
      <c r="U16" s="474"/>
      <c r="V16" s="474"/>
      <c r="W16" s="474"/>
      <c r="X16" s="474"/>
      <c r="Y16" s="474"/>
      <c r="Z16" s="474"/>
      <c r="AA16" s="816" t="s">
        <v>58</v>
      </c>
      <c r="AB16" s="816"/>
      <c r="AC16" s="816"/>
      <c r="AD16" s="850"/>
      <c r="AE16" s="850"/>
    </row>
    <row r="17" spans="1:31" ht="24" customHeight="1">
      <c r="A17" s="827" t="s">
        <v>67</v>
      </c>
      <c r="B17" s="827"/>
      <c r="C17" s="851"/>
      <c r="D17" s="851"/>
      <c r="E17" s="851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Q17" s="827" t="s">
        <v>67</v>
      </c>
      <c r="R17" s="827"/>
      <c r="S17" s="851"/>
      <c r="T17" s="851"/>
      <c r="U17" s="851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</row>
    <row r="18" spans="1:31" ht="24" customHeight="1">
      <c r="A18" s="827" t="s">
        <v>112</v>
      </c>
      <c r="B18" s="827"/>
      <c r="C18" s="474"/>
      <c r="D18" s="474"/>
      <c r="E18" s="474"/>
      <c r="F18" s="474"/>
      <c r="G18" s="474"/>
      <c r="I18" s="816" t="s">
        <v>60</v>
      </c>
      <c r="J18" s="816"/>
      <c r="K18" s="474"/>
      <c r="L18" s="474"/>
      <c r="M18" s="474"/>
      <c r="N18" s="474"/>
      <c r="O18" s="474"/>
      <c r="Q18" s="827" t="s">
        <v>112</v>
      </c>
      <c r="R18" s="827"/>
      <c r="S18" s="474"/>
      <c r="T18" s="474"/>
      <c r="U18" s="474"/>
      <c r="V18" s="474"/>
      <c r="W18" s="474"/>
      <c r="Y18" s="816" t="s">
        <v>60</v>
      </c>
      <c r="Z18" s="816"/>
      <c r="AA18" s="474"/>
      <c r="AB18" s="474"/>
      <c r="AC18" s="474"/>
      <c r="AD18" s="474"/>
      <c r="AE18" s="474"/>
    </row>
    <row r="19" ht="7.5" customHeight="1" thickBot="1"/>
    <row r="20" spans="1:31" ht="19.5" customHeight="1" thickTop="1">
      <c r="A20" s="812" t="s">
        <v>45</v>
      </c>
      <c r="B20" s="813"/>
      <c r="C20" s="815">
        <v>1</v>
      </c>
      <c r="D20" s="820"/>
      <c r="E20" s="821">
        <v>2</v>
      </c>
      <c r="F20" s="822"/>
      <c r="G20" s="821">
        <v>3</v>
      </c>
      <c r="H20" s="822"/>
      <c r="I20" s="814">
        <v>4</v>
      </c>
      <c r="J20" s="815"/>
      <c r="K20" s="158" t="s">
        <v>52</v>
      </c>
      <c r="M20" s="610" t="s">
        <v>55</v>
      </c>
      <c r="N20" s="611"/>
      <c r="O20" s="612"/>
      <c r="Q20" s="812" t="s">
        <v>45</v>
      </c>
      <c r="R20" s="813"/>
      <c r="S20" s="815">
        <v>1</v>
      </c>
      <c r="T20" s="820"/>
      <c r="U20" s="821">
        <v>2</v>
      </c>
      <c r="V20" s="822"/>
      <c r="W20" s="821">
        <v>3</v>
      </c>
      <c r="X20" s="822"/>
      <c r="Y20" s="814">
        <v>4</v>
      </c>
      <c r="Z20" s="815"/>
      <c r="AA20" s="158" t="s">
        <v>52</v>
      </c>
      <c r="AC20" s="610" t="s">
        <v>55</v>
      </c>
      <c r="AD20" s="611"/>
      <c r="AE20" s="612"/>
    </row>
    <row r="21" spans="1:31" ht="19.5" customHeight="1">
      <c r="A21" s="806" t="s">
        <v>15</v>
      </c>
      <c r="B21" s="807"/>
      <c r="C21" s="828"/>
      <c r="D21" s="829"/>
      <c r="E21" s="847"/>
      <c r="F21" s="848"/>
      <c r="G21" s="847"/>
      <c r="H21" s="848"/>
      <c r="I21" s="849"/>
      <c r="J21" s="828"/>
      <c r="K21" s="159">
        <f>SUM(C21:I21)</f>
        <v>0</v>
      </c>
      <c r="M21" s="817"/>
      <c r="N21" s="818"/>
      <c r="O21" s="819"/>
      <c r="Q21" s="806" t="s">
        <v>15</v>
      </c>
      <c r="R21" s="807"/>
      <c r="S21" s="828"/>
      <c r="T21" s="829"/>
      <c r="U21" s="847"/>
      <c r="V21" s="848"/>
      <c r="W21" s="847"/>
      <c r="X21" s="848"/>
      <c r="Y21" s="849"/>
      <c r="Z21" s="828"/>
      <c r="AA21" s="159">
        <f>SUM(S21:Y21)</f>
        <v>0</v>
      </c>
      <c r="AC21" s="817"/>
      <c r="AD21" s="818"/>
      <c r="AE21" s="819"/>
    </row>
    <row r="22" spans="1:31" ht="19.5" customHeight="1" thickBot="1">
      <c r="A22" s="808" t="s">
        <v>16</v>
      </c>
      <c r="B22" s="809"/>
      <c r="C22" s="823"/>
      <c r="D22" s="824"/>
      <c r="E22" s="825"/>
      <c r="F22" s="826"/>
      <c r="G22" s="825"/>
      <c r="H22" s="826"/>
      <c r="I22" s="830"/>
      <c r="J22" s="823"/>
      <c r="K22" s="160">
        <f>SUM(C22:I22)</f>
        <v>0</v>
      </c>
      <c r="M22" s="817"/>
      <c r="N22" s="818"/>
      <c r="O22" s="819"/>
      <c r="Q22" s="808" t="s">
        <v>16</v>
      </c>
      <c r="R22" s="809"/>
      <c r="S22" s="823"/>
      <c r="T22" s="824"/>
      <c r="U22" s="825"/>
      <c r="V22" s="826"/>
      <c r="W22" s="825"/>
      <c r="X22" s="826"/>
      <c r="Y22" s="830"/>
      <c r="Z22" s="823"/>
      <c r="AA22" s="160">
        <f>SUM(S22:Y22)</f>
        <v>0</v>
      </c>
      <c r="AC22" s="817"/>
      <c r="AD22" s="818"/>
      <c r="AE22" s="819"/>
    </row>
    <row r="23" spans="1:31" ht="19.5" customHeight="1" thickBot="1">
      <c r="A23" s="808" t="s">
        <v>17</v>
      </c>
      <c r="B23" s="809"/>
      <c r="C23" s="841">
        <f>C21+C22</f>
        <v>0</v>
      </c>
      <c r="D23" s="842"/>
      <c r="E23" s="843">
        <f>E21+E22</f>
        <v>0</v>
      </c>
      <c r="F23" s="844"/>
      <c r="G23" s="843">
        <f>G21+G22</f>
        <v>0</v>
      </c>
      <c r="H23" s="844"/>
      <c r="I23" s="845">
        <f>I21+I22</f>
        <v>0</v>
      </c>
      <c r="J23" s="846"/>
      <c r="K23" s="162">
        <f>K21+K22</f>
        <v>0</v>
      </c>
      <c r="M23" s="817"/>
      <c r="N23" s="818"/>
      <c r="O23" s="819"/>
      <c r="Q23" s="808" t="s">
        <v>17</v>
      </c>
      <c r="R23" s="809"/>
      <c r="S23" s="841">
        <f>S21+S22</f>
        <v>0</v>
      </c>
      <c r="T23" s="842"/>
      <c r="U23" s="843">
        <f>U21+U22</f>
        <v>0</v>
      </c>
      <c r="V23" s="844"/>
      <c r="W23" s="843">
        <f>W21+W22</f>
        <v>0</v>
      </c>
      <c r="X23" s="844"/>
      <c r="Y23" s="845">
        <f>Y21+Y22</f>
        <v>0</v>
      </c>
      <c r="Z23" s="846"/>
      <c r="AA23" s="162">
        <f>AA21+AA22</f>
        <v>0</v>
      </c>
      <c r="AC23" s="817"/>
      <c r="AD23" s="818"/>
      <c r="AE23" s="819"/>
    </row>
    <row r="24" spans="1:31" ht="19.5" customHeight="1" thickBot="1">
      <c r="A24" s="810" t="s">
        <v>18</v>
      </c>
      <c r="B24" s="811"/>
      <c r="C24" s="834"/>
      <c r="D24" s="838"/>
      <c r="E24" s="839"/>
      <c r="F24" s="840"/>
      <c r="G24" s="839"/>
      <c r="H24" s="840"/>
      <c r="I24" s="833"/>
      <c r="J24" s="834"/>
      <c r="K24" s="161">
        <f>IF(K23&gt;0,SUM(C24:I24),"")</f>
      </c>
      <c r="M24" s="613"/>
      <c r="N24" s="614"/>
      <c r="O24" s="615"/>
      <c r="Q24" s="810" t="s">
        <v>18</v>
      </c>
      <c r="R24" s="811"/>
      <c r="S24" s="834"/>
      <c r="T24" s="838"/>
      <c r="U24" s="839"/>
      <c r="V24" s="840"/>
      <c r="W24" s="839"/>
      <c r="X24" s="840"/>
      <c r="Y24" s="833"/>
      <c r="Z24" s="834"/>
      <c r="AA24" s="161">
        <f>IF(AA23&gt;0,SUM(S24:Y24),"")</f>
      </c>
      <c r="AC24" s="613"/>
      <c r="AD24" s="614"/>
      <c r="AE24" s="615"/>
    </row>
    <row r="25" spans="1:31" ht="39.75" customHeight="1" thickTop="1">
      <c r="A25" s="835" t="s">
        <v>53</v>
      </c>
      <c r="B25" s="835"/>
      <c r="C25" s="836"/>
      <c r="D25" s="837"/>
      <c r="E25" s="837"/>
      <c r="F25" s="837"/>
      <c r="G25" s="837"/>
      <c r="H25" s="837"/>
      <c r="K25" s="480" t="s">
        <v>150</v>
      </c>
      <c r="L25" s="481"/>
      <c r="M25" s="481"/>
      <c r="N25" s="831"/>
      <c r="O25" s="831"/>
      <c r="Q25" s="835" t="s">
        <v>53</v>
      </c>
      <c r="R25" s="835"/>
      <c r="S25" s="836"/>
      <c r="T25" s="837"/>
      <c r="U25" s="837"/>
      <c r="V25" s="837"/>
      <c r="W25" s="837"/>
      <c r="X25" s="837"/>
      <c r="AA25" s="480" t="s">
        <v>150</v>
      </c>
      <c r="AB25" s="481"/>
      <c r="AC25" s="481"/>
      <c r="AD25" s="831"/>
      <c r="AE25" s="831"/>
    </row>
  </sheetData>
  <sheetProtection/>
  <mergeCells count="168">
    <mergeCell ref="E8:F8"/>
    <mergeCell ref="E10:F10"/>
    <mergeCell ref="E11:F11"/>
    <mergeCell ref="G9:H9"/>
    <mergeCell ref="G11:H11"/>
    <mergeCell ref="E9:F9"/>
    <mergeCell ref="F4:O4"/>
    <mergeCell ref="I7:J7"/>
    <mergeCell ref="I8:J8"/>
    <mergeCell ref="M7:O11"/>
    <mergeCell ref="G10:H10"/>
    <mergeCell ref="K5:O5"/>
    <mergeCell ref="E7:F7"/>
    <mergeCell ref="F1:O1"/>
    <mergeCell ref="H2:O2"/>
    <mergeCell ref="E2:G2"/>
    <mergeCell ref="B3:J3"/>
    <mergeCell ref="I10:J10"/>
    <mergeCell ref="I11:J11"/>
    <mergeCell ref="I5:J5"/>
    <mergeCell ref="C5:G5"/>
    <mergeCell ref="C10:D10"/>
    <mergeCell ref="G7:H7"/>
    <mergeCell ref="C11:D11"/>
    <mergeCell ref="A12:C12"/>
    <mergeCell ref="N3:O3"/>
    <mergeCell ref="K3:M3"/>
    <mergeCell ref="K12:M12"/>
    <mergeCell ref="N12:O12"/>
    <mergeCell ref="D12:H12"/>
    <mergeCell ref="A4:E4"/>
    <mergeCell ref="A7:B7"/>
    <mergeCell ref="A8:B8"/>
    <mergeCell ref="V1:AE1"/>
    <mergeCell ref="U2:W2"/>
    <mergeCell ref="X2:AE2"/>
    <mergeCell ref="AA3:AC3"/>
    <mergeCell ref="AD3:AE3"/>
    <mergeCell ref="R3:Z3"/>
    <mergeCell ref="S10:T10"/>
    <mergeCell ref="S7:T7"/>
    <mergeCell ref="U7:V7"/>
    <mergeCell ref="W7:X7"/>
    <mergeCell ref="Y7:Z7"/>
    <mergeCell ref="Q4:U4"/>
    <mergeCell ref="V4:AE4"/>
    <mergeCell ref="S5:W5"/>
    <mergeCell ref="Y5:Z5"/>
    <mergeCell ref="AA5:AE5"/>
    <mergeCell ref="Y11:Z11"/>
    <mergeCell ref="AC7:AE11"/>
    <mergeCell ref="S8:T8"/>
    <mergeCell ref="U8:V8"/>
    <mergeCell ref="W8:X8"/>
    <mergeCell ref="Y8:Z8"/>
    <mergeCell ref="S9:T9"/>
    <mergeCell ref="U9:V9"/>
    <mergeCell ref="W9:X9"/>
    <mergeCell ref="Y9:Z9"/>
    <mergeCell ref="Q12:S12"/>
    <mergeCell ref="T12:X12"/>
    <mergeCell ref="AA12:AC12"/>
    <mergeCell ref="AD12:AE12"/>
    <mergeCell ref="U10:V10"/>
    <mergeCell ref="W10:X10"/>
    <mergeCell ref="Y10:Z10"/>
    <mergeCell ref="S11:T11"/>
    <mergeCell ref="U11:V11"/>
    <mergeCell ref="W11:X11"/>
    <mergeCell ref="A17:E17"/>
    <mergeCell ref="F17:O17"/>
    <mergeCell ref="Q17:U17"/>
    <mergeCell ref="V17:AE17"/>
    <mergeCell ref="F14:O14"/>
    <mergeCell ref="V14:AE14"/>
    <mergeCell ref="E15:G15"/>
    <mergeCell ref="H15:O15"/>
    <mergeCell ref="U15:W15"/>
    <mergeCell ref="X15:AE15"/>
    <mergeCell ref="AA16:AC16"/>
    <mergeCell ref="AD16:AE16"/>
    <mergeCell ref="K16:M16"/>
    <mergeCell ref="N16:O16"/>
    <mergeCell ref="AA18:AE18"/>
    <mergeCell ref="R16:Z16"/>
    <mergeCell ref="Q18:R18"/>
    <mergeCell ref="C20:D20"/>
    <mergeCell ref="E20:F20"/>
    <mergeCell ref="G20:H20"/>
    <mergeCell ref="I20:J20"/>
    <mergeCell ref="K18:O18"/>
    <mergeCell ref="S18:W18"/>
    <mergeCell ref="W21:X21"/>
    <mergeCell ref="Y21:Z21"/>
    <mergeCell ref="W22:X22"/>
    <mergeCell ref="S24:T24"/>
    <mergeCell ref="U24:V24"/>
    <mergeCell ref="W24:X24"/>
    <mergeCell ref="G22:H22"/>
    <mergeCell ref="I22:J22"/>
    <mergeCell ref="C18:G18"/>
    <mergeCell ref="AC20:AE24"/>
    <mergeCell ref="C21:D21"/>
    <mergeCell ref="E21:F21"/>
    <mergeCell ref="G21:H21"/>
    <mergeCell ref="I21:J21"/>
    <mergeCell ref="S21:T21"/>
    <mergeCell ref="U21:V21"/>
    <mergeCell ref="Y22:Z22"/>
    <mergeCell ref="C23:D23"/>
    <mergeCell ref="E23:F23"/>
    <mergeCell ref="G23:H23"/>
    <mergeCell ref="I23:J23"/>
    <mergeCell ref="S23:T23"/>
    <mergeCell ref="U23:V23"/>
    <mergeCell ref="W23:X23"/>
    <mergeCell ref="Y23:Z23"/>
    <mergeCell ref="C22:D22"/>
    <mergeCell ref="Y24:Z24"/>
    <mergeCell ref="A25:C25"/>
    <mergeCell ref="D25:H25"/>
    <mergeCell ref="K25:M25"/>
    <mergeCell ref="N25:O25"/>
    <mergeCell ref="Q25:S25"/>
    <mergeCell ref="T25:X25"/>
    <mergeCell ref="C24:D24"/>
    <mergeCell ref="E24:F24"/>
    <mergeCell ref="G24:H24"/>
    <mergeCell ref="AA25:AC25"/>
    <mergeCell ref="AD25:AE25"/>
    <mergeCell ref="A9:B9"/>
    <mergeCell ref="A10:B10"/>
    <mergeCell ref="A11:B11"/>
    <mergeCell ref="Q10:R10"/>
    <mergeCell ref="Q11:R11"/>
    <mergeCell ref="B16:J16"/>
    <mergeCell ref="A18:B18"/>
    <mergeCell ref="A20:B20"/>
    <mergeCell ref="A5:B5"/>
    <mergeCell ref="Q7:R7"/>
    <mergeCell ref="Q8:R8"/>
    <mergeCell ref="Q9:R9"/>
    <mergeCell ref="C7:D7"/>
    <mergeCell ref="C8:D8"/>
    <mergeCell ref="C9:D9"/>
    <mergeCell ref="I9:J9"/>
    <mergeCell ref="Q5:R5"/>
    <mergeCell ref="G8:H8"/>
    <mergeCell ref="Q20:R20"/>
    <mergeCell ref="Y20:Z20"/>
    <mergeCell ref="Y18:Z18"/>
    <mergeCell ref="I18:J18"/>
    <mergeCell ref="M20:O24"/>
    <mergeCell ref="S20:T20"/>
    <mergeCell ref="U20:V20"/>
    <mergeCell ref="W20:X20"/>
    <mergeCell ref="S22:T22"/>
    <mergeCell ref="U22:V22"/>
    <mergeCell ref="Q21:R21"/>
    <mergeCell ref="Q22:R22"/>
    <mergeCell ref="Q23:R23"/>
    <mergeCell ref="Q24:R24"/>
    <mergeCell ref="A21:B21"/>
    <mergeCell ref="A22:B22"/>
    <mergeCell ref="A23:B23"/>
    <mergeCell ref="A24:B24"/>
    <mergeCell ref="I24:J24"/>
    <mergeCell ref="E22:F22"/>
  </mergeCells>
  <printOptions horizontalCentered="1" verticalCentered="1"/>
  <pageMargins left="0.35433070866141736" right="0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Hanuš-nb</cp:lastModifiedBy>
  <cp:lastPrinted>2014-06-13T15:37:11Z</cp:lastPrinted>
  <dcterms:created xsi:type="dcterms:W3CDTF">1998-10-09T20:51:51Z</dcterms:created>
  <dcterms:modified xsi:type="dcterms:W3CDTF">2014-06-13T15:39:21Z</dcterms:modified>
  <cp:category/>
  <cp:version/>
  <cp:contentType/>
  <cp:contentStatus/>
</cp:coreProperties>
</file>